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1.xml" ContentType="application/vnd.openxmlformats-officedocument.spreadsheetml.chartsheet+xml"/>
  <Override PartName="/xl/worksheets/sheet6.xml" ContentType="application/vnd.openxmlformats-officedocument.spreadsheetml.worksheet+xml"/>
  <Override PartName="/xl/chartsheets/sheet2.xml" ContentType="application/vnd.openxmlformats-officedocument.spreadsheetml.chart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W:\Yvonne\OWM Website\Lab Metrology\"/>
    </mc:Choice>
  </mc:AlternateContent>
  <xr:revisionPtr revIDLastSave="0" documentId="13_ncr:1_{7593FCE9-695C-42E2-ABB8-39D49E0AE59A}" xr6:coauthVersionLast="46" xr6:coauthVersionMax="47" xr10:uidLastSave="{00000000-0000-0000-0000-000000000000}"/>
  <bookViews>
    <workbookView xWindow="1050" yWindow="1065" windowWidth="15330" windowHeight="14295" firstSheet="3" activeTab="3" xr2:uid="{D164E0DC-4329-486E-9C7A-E0E825211DF7}"/>
  </bookViews>
  <sheets>
    <sheet name="Disclaimer" sheetId="9" r:id="rId1"/>
    <sheet name="SoftwareTechnical Assessment" sheetId="5" r:id="rId2"/>
    <sheet name="Document Control" sheetId="10" r:id="rId3"/>
    <sheet name="Instructions" sheetId="6" r:id="rId4"/>
    <sheet name="Traceability RiskTable" sheetId="1" r:id="rId5"/>
    <sheet name="RiskChart" sheetId="2" r:id="rId6"/>
    <sheet name="Cal Prgm RiskTable" sheetId="7" r:id="rId7"/>
    <sheet name="RiskChart (2)" sheetId="8" r:id="rId8"/>
  </sheets>
  <externalReferences>
    <externalReference r:id="rId9"/>
    <externalReference r:id="rId10"/>
    <externalReference r:id="rId11"/>
    <externalReference r:id="rId12"/>
  </externalReferences>
  <definedNames>
    <definedName name="__123Graph_A" hidden="1">[1]H145LPG!$I$99:$I$118</definedName>
    <definedName name="__123Graph_B" hidden="1">[1]H145LPG!$J$99:$J$118</definedName>
    <definedName name="__123Graph_LBL_A" hidden="1">[1]H145LPG!$I$120:$I$120</definedName>
    <definedName name="__123Graph_LBL_B" hidden="1">[1]H145LPG!$J$120:$J$120</definedName>
    <definedName name="__123Graph_X" hidden="1">[1]H145LPG!$G$99:$G$118</definedName>
    <definedName name="_Fill" hidden="1">[1]H145LPG!$F$67:$F$73</definedName>
    <definedName name="_Table1_In1" hidden="1">'[2]2 Liter'!$B$33</definedName>
    <definedName name="_Table1_Out" hidden="1">'[2]2 Liter'!$B$33</definedName>
    <definedName name="_Table2_In1" hidden="1">'[2]2 Liter'!$B$33</definedName>
    <definedName name="_Table2_Out" hidden="1">'[2]2 Liter'!$B$33</definedName>
    <definedName name="a_1">[3]Calculations!$C$27</definedName>
    <definedName name="a_2">[3]Calculations!$C$28</definedName>
    <definedName name="a_3">[3]Calculations!$C$29</definedName>
    <definedName name="a1_O1">'[3]Data Entry'!$I$91</definedName>
    <definedName name="a1_O2">'[3]Data Entry'!$I$92</definedName>
    <definedName name="a1_O3">'[3]Data Entry'!$I$93</definedName>
    <definedName name="a1_O4">'[3]Data Entry'!$I$94</definedName>
    <definedName name="a2_O1">'[3]Data Entry'!$I$95</definedName>
    <definedName name="a2_O2">'[3]Data Entry'!$I$96</definedName>
    <definedName name="a2_O3">'[3]Data Entry'!$I$97</definedName>
    <definedName name="a2_O4">'[3]Data Entry'!$I$98</definedName>
    <definedName name="a3_O1">'[3]Data Entry'!$I$99</definedName>
    <definedName name="a3_O2">'[3]Data Entry'!$I$100</definedName>
    <definedName name="a3_O3">'[3]Data Entry'!$I$101</definedName>
    <definedName name="a3_O4">'[3]Data Entry'!$I$102</definedName>
    <definedName name="AcceptedCsc">'[3]Data Entry'!$I$22</definedName>
    <definedName name="ASTM_MPE_Hlookup">'[4]MPE Lookups'!$B$4:$M$14</definedName>
    <definedName name="Balance">'[3]Data Entry'!$E$15</definedName>
    <definedName name="BalUnit">'[3]Data Entry'!$J$15</definedName>
    <definedName name="Best_df">'[3]Data Entry'!$H$25</definedName>
    <definedName name="Best_k">'[3]Data Entry'!$J$25</definedName>
    <definedName name="Best_U">'[3]Data Entry'!$E$25</definedName>
    <definedName name="Cal_Date">'[3]Data Entry'!$C$27</definedName>
    <definedName name="Cert_Units">'[3]Data Entry'!$I$28</definedName>
    <definedName name="CertNo">'[3]Data Entry'!$H$1</definedName>
    <definedName name="CIPM_Pa">[3]Calculations!$C$8</definedName>
    <definedName name="Class_Spec">'[3]Data Entry'!$D$18</definedName>
    <definedName name="Class_Spec_List">'[3]Tables and Lists'!$A$4:$A$25</definedName>
    <definedName name="CMx">[3]Calculations!$C$48</definedName>
    <definedName name="Condition">'[3]Data Entry'!$C$14</definedName>
    <definedName name="ConvTable">'[3]Tables and Lists'!$C$5:$I$16</definedName>
    <definedName name="Cs">'[3]Data Entry'!$D$46</definedName>
    <definedName name="Csc">'[3]Data Entry'!$D$68</definedName>
    <definedName name="Csw">'[3]Data Entry'!$D$63</definedName>
    <definedName name="Cts">'[3]Data Entry'!$D$53</definedName>
    <definedName name="Ctsc">'[3]Data Entry'!$D$74</definedName>
    <definedName name="Ctx">'[3]Data Entry'!$D$59</definedName>
    <definedName name="Cx_8">[3]Calculations!$C$49</definedName>
    <definedName name="DateReceived">'[3]Data Entry'!$I$11</definedName>
    <definedName name="Description">'[3]Data Entry'!$C$10</definedName>
    <definedName name="df">'[3]Data Entry'!$I$21</definedName>
    <definedName name="drift">'[3]Data Entry'!$I$19</definedName>
    <definedName name="dsc">[3]Calculations!$C$32</definedName>
    <definedName name="dx">[3]Calculations!$C$44</definedName>
    <definedName name="En">[3]Calculations!#REF!</definedName>
    <definedName name="Final_k">'[3]Uncertainty Analysis'!$I$136</definedName>
    <definedName name="Final_U">'[3]Uncertainty Analysis'!$I$137</definedName>
    <definedName name="Final_Veff">'[3]Uncertainty Analysis'!$I$135</definedName>
    <definedName name="Fstat">[3]Calculations!$C$15</definedName>
    <definedName name="Fvalue">[3]Calculations!$C$16</definedName>
    <definedName name="hr">[3]Calculations!$C$7</definedName>
    <definedName name="hr_1">'[3]Data Entry'!$J$89</definedName>
    <definedName name="hr_2">'[3]Data Entry'!$J$103</definedName>
    <definedName name="hr_corr">'[3]Data Entry'!$D$80</definedName>
    <definedName name="ID">'[3]Data Entry'!$C$13</definedName>
    <definedName name="Interval">'[3]Data Entry'!$J$26</definedName>
    <definedName name="IntervalQ">'[3]Data Entry'!$F$26</definedName>
    <definedName name="JobOrder">'[3]Data Entry'!$I$14</definedName>
    <definedName name="k">'[3]Uncertainty Analysis'!$I$130</definedName>
    <definedName name="k_hr">'[3]Data Entry'!$H$80</definedName>
    <definedName name="k_P">'[3]Data Entry'!$H$79</definedName>
    <definedName name="k_t">'[3]Data Entry'!$H$78</definedName>
    <definedName name="Material">'[3]Data Entry'!$I$13</definedName>
    <definedName name="mcr">'[3]Uncertainty Analysis'!$B$110</definedName>
    <definedName name="MeasuredU">'[3]Uncertainty Analysis'!$I$131</definedName>
    <definedName name="Mfg">'[3]Data Entry'!$C$11</definedName>
    <definedName name="MPE">'[3]Data Entry'!$I$18</definedName>
    <definedName name="MPE_Table">'[4]Tables and Lists'!$A$4:$B$33</definedName>
    <definedName name="Ms">[3]Calculations!$C$19</definedName>
    <definedName name="Msw">[3]Calculations!$C$24</definedName>
    <definedName name="Mts">[3]Calculations!$C$20</definedName>
    <definedName name="Mtsc">[3]Calculations!$C$22</definedName>
    <definedName name="Mtx">[3]Calculations!$C$23</definedName>
    <definedName name="Mx">[3]Calculations!$C$45</definedName>
    <definedName name="NIST_MPE_Hlookup">'[4]MPE Lookups'!$U$4:$AC$13</definedName>
    <definedName name="Nom_Val_List">'[3]Tables and Lists'!$C$4:$C$16</definedName>
    <definedName name="Nx">'[3]Data Entry'!$I$12</definedName>
    <definedName name="ObsCsc">[3]Calculations!$C$34</definedName>
    <definedName name="ObsMsc">[3]Calculations!$C$33</definedName>
    <definedName name="OIML_MPE_Hlookup">'[4]MPE Lookups'!$P$4:$R$13</definedName>
    <definedName name="P">[3]Calculations!$C$6</definedName>
    <definedName name="P_0">'[3]Uncertainty Analysis'!$B$115</definedName>
    <definedName name="P_1">'[3]Data Entry'!$H$89</definedName>
    <definedName name="P_2">'[3]Data Entry'!$H$103</definedName>
    <definedName name="P_corr">'[3]Data Entry'!$D$79</definedName>
    <definedName name="Pa">[3]Calculations!$C$9</definedName>
    <definedName name="Pa_1">'[3]Data Entry'!$J$46</definedName>
    <definedName name="PO_No">'[3]Data Entry'!$H$5</definedName>
    <definedName name="POC">'[3]Data Entry'!$H$6</definedName>
    <definedName name="POC_Phone">'[3]Data Entry'!$H$7</definedName>
    <definedName name="Pooled_sw">'[3]Data Entry'!$I$20</definedName>
    <definedName name="Pr">'[3]Uncertainty Analysis'!$B$111</definedName>
    <definedName name="_xlnm.Print_Area" localSheetId="2">'Document Control'!$A$1:$C$40</definedName>
    <definedName name="Ps">'[3]Data Entry'!$H$46</definedName>
    <definedName name="PSc">'[3]Data Entry'!$J$68</definedName>
    <definedName name="Psw">'[3]Data Entry'!$J$63</definedName>
    <definedName name="Pt">'[3]Uncertainty Analysis'!$B$112</definedName>
    <definedName name="Pts">'[3]Data Entry'!$J$53</definedName>
    <definedName name="Ptsc">'[3]Data Entry'!$J$74</definedName>
    <definedName name="Ptx">'[3]Data Entry'!$J$59</definedName>
    <definedName name="Px">'[3]Data Entry'!$D$17</definedName>
    <definedName name="Resolution">'[3]Data Entry'!$H$15</definedName>
    <definedName name="S">'[3]Data Entry'!$B$46</definedName>
    <definedName name="Sc">'[3]Data Entry'!$B$68</definedName>
    <definedName name="Sdf">'[3]Data Entry'!$G$46</definedName>
    <definedName name="SN">'[3]Data Entry'!$C$12</definedName>
    <definedName name="sp">'[3]Data Entry'!$G$16</definedName>
    <definedName name="sp_df">'[3]Data Entry'!$J$16</definedName>
    <definedName name="st">'[3]Data Entry'!$I$23</definedName>
    <definedName name="st_df">'[3]Data Entry'!$I$24</definedName>
    <definedName name="sw">'[3]Data Entry'!$B$63</definedName>
    <definedName name="sw_df">'[3]Data Entry'!$I$63</definedName>
    <definedName name="swNOW">[3]Calculations!$C$14</definedName>
    <definedName name="t">[3]Calculations!$C$5</definedName>
    <definedName name="t_1">'[3]Data Entry'!$F$89</definedName>
    <definedName name="t_2">'[3]Data Entry'!$F$103</definedName>
    <definedName name="t_corr">'[3]Data Entry'!$D$78</definedName>
    <definedName name="Tcalc">[3]Calculations!$C$39</definedName>
    <definedName name="Tech">'[3]Data Entry'!$F$27</definedName>
    <definedName name="Tech_Int">'[3]Data Entry'!$J$27</definedName>
    <definedName name="ts">'[3]Data Entry'!$B$53</definedName>
    <definedName name="ts_df">'[3]Data Entry'!$I$53</definedName>
    <definedName name="tsc">'[3]Data Entry'!$B$74</definedName>
    <definedName name="tx">'[3]Data Entry'!$B$59</definedName>
    <definedName name="tx_df">'[3]Data Entry'!$I$59</definedName>
    <definedName name="U_hr">'[3]Data Entry'!$F$80</definedName>
    <definedName name="U_P">'[3]Data Entry'!$F$79</definedName>
    <definedName name="U_t">'[3]Data Entry'!$F$78</definedName>
    <definedName name="Ub">'[3]Uncertainty Analysis'!$B$119</definedName>
    <definedName name="upa">'[3]Uncertainty Analysis'!$B$113</definedName>
    <definedName name="uPr">'[3]Data Entry'!$I$46</definedName>
    <definedName name="uPt">'[3]Data Entry'!$I$17</definedName>
    <definedName name="Us">'[3]Data Entry'!$E$46</definedName>
    <definedName name="Usw">'[3]Data Entry'!$F$63</definedName>
    <definedName name="Uts">'[3]Data Entry'!$F$53</definedName>
    <definedName name="Utx">'[3]Data Entry'!$F$59</definedName>
    <definedName name="Veff">'[3]Uncertainty Analysis'!$I$129</definedName>
    <definedName name="Xnom">'[3]Data Entry'!$F$12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7" l="1"/>
  <c r="A2" i="1"/>
  <c r="A2" i="6"/>
  <c r="A1" i="5" a="1"/>
  <c r="A1" i="5" s="1"/>
  <c r="A1" i="1" s="1"/>
  <c r="A1" i="7" l="1"/>
  <c r="A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tc={E3A66F20-26A0-4462-AF2B-13EB893B792A}</author>
  </authors>
  <commentList>
    <comment ref="E9" authorId="0" shapeId="0" xr:uid="{E3A66F20-26A0-4462-AF2B-13EB893B792A}">
      <text>
        <t>[Threaded comment]
Your version of Excel allows you to read this threaded comment; however, any edits to it will get removed if the file is opened in a newer version of Excel. Learn more: https://go.microsoft.com/fwlink/?linkid=870924
Comment:
    Replace template numbers. They are here to show values on the Risk Cart for validation.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tc={0C8AA651-F1B9-4A81-B0BE-60682070D3A3}</author>
  </authors>
  <commentList>
    <comment ref="F9" authorId="0" shapeId="0" xr:uid="{0C8AA651-F1B9-4A81-B0BE-60682070D3A3}">
      <text>
        <t>[Threaded comment]
Your version of Excel allows you to read this threaded comment; however, any edits to it will get removed if the file is opened in a newer version of Excel. Learn more: https://go.microsoft.com/fwlink/?linkid=870924
Comment:
    Replace template numbers. They are here to show values on the Risk Cart for validation.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<sst xmlns="http://schemas.openxmlformats.org/spreadsheetml/2006/main" count="177" uniqueCount="162">
  <si>
    <t>IDENTIFY</t>
  </si>
  <si>
    <t>ANALYZE</t>
  </si>
  <si>
    <t>RISKS</t>
  </si>
  <si>
    <t>Realization of SI Units</t>
  </si>
  <si>
    <t xml:space="preserve">Unbroken Chain of Comparisons </t>
  </si>
  <si>
    <t xml:space="preserve">Calibration Program </t>
  </si>
  <si>
    <t xml:space="preserve">Documented Measurement Uncertainty </t>
  </si>
  <si>
    <t>Documented Procedures</t>
  </si>
  <si>
    <t>Accredited Technical Competence</t>
  </si>
  <si>
    <t>Measurement [Validity] Assurance</t>
  </si>
  <si>
    <t>Traceability RISK Assessment Form</t>
  </si>
  <si>
    <r>
      <rPr>
        <b/>
        <sz val="14"/>
        <color theme="1"/>
        <rFont val="Calibri"/>
        <family val="2"/>
      </rPr>
      <t>IMPACT</t>
    </r>
    <r>
      <rPr>
        <b/>
        <sz val="12"/>
        <color theme="1"/>
        <rFont val="Calibri"/>
        <family val="2"/>
      </rPr>
      <t xml:space="preserve">
</t>
    </r>
    <r>
      <rPr>
        <sz val="10"/>
        <color theme="1"/>
        <rFont val="Calibri"/>
        <family val="2"/>
      </rPr>
      <t>0 = NO IMPACT
TO
100 = CATASTROPHIC</t>
    </r>
  </si>
  <si>
    <r>
      <rPr>
        <b/>
        <sz val="14"/>
        <color theme="1"/>
        <rFont val="Calibri"/>
        <family val="2"/>
      </rPr>
      <t>PROBABILITY</t>
    </r>
    <r>
      <rPr>
        <b/>
        <sz val="12"/>
        <color theme="1"/>
        <rFont val="Calibri"/>
        <family val="2"/>
      </rPr>
      <t xml:space="preserve">
</t>
    </r>
    <r>
      <rPr>
        <sz val="10"/>
        <color theme="1"/>
        <rFont val="Calibri"/>
        <family val="2"/>
      </rPr>
      <t>(0 % to 100 %)</t>
    </r>
  </si>
  <si>
    <t>CONTROLS
IN
PLACE</t>
  </si>
  <si>
    <t>Element
Description</t>
  </si>
  <si>
    <t>Essential
Element</t>
  </si>
  <si>
    <t>Software Technical Assessment</t>
  </si>
  <si>
    <t>Software Description</t>
  </si>
  <si>
    <t>Approval Date</t>
  </si>
  <si>
    <t>Assessed By</t>
  </si>
  <si>
    <t>Your Name</t>
  </si>
  <si>
    <t>Approved By</t>
  </si>
  <si>
    <t>Codes</t>
  </si>
  <si>
    <t>Assessment</t>
  </si>
  <si>
    <t>Pass/Fail</t>
  </si>
  <si>
    <t>Evidence</t>
  </si>
  <si>
    <t>A. Software Inspection</t>
  </si>
  <si>
    <t>Spreadsheet is clear and makes sense</t>
  </si>
  <si>
    <t xml:space="preserve">There are instructions for use </t>
  </si>
  <si>
    <t>Instructions and data input appear on the visible portion of the first worksheet</t>
  </si>
  <si>
    <t>Data-entry fields are labeled and color coded (it is recommended to avoid red and green)</t>
  </si>
  <si>
    <t>The Standard Operating Procedure (SOP) used is clearly specified</t>
  </si>
  <si>
    <t>The number of digits to be rounded to is specified</t>
  </si>
  <si>
    <t>The user is warned/notified whenever data-entry fields are left blank</t>
  </si>
  <si>
    <t>Data-entry fields are “blank” when opened, preventing loss of old data and ensuring that old data is not used with the current calculations</t>
  </si>
  <si>
    <t>The software opens at the right location within the file</t>
  </si>
  <si>
    <t>Unused fields/cells are locked</t>
  </si>
  <si>
    <t>Rows/columns that the operator need not see are hidden</t>
  </si>
  <si>
    <t>Unused sheets are removed</t>
  </si>
  <si>
    <t>Worksheets are named appropriately</t>
  </si>
  <si>
    <t>B. Mathematical Specification</t>
  </si>
  <si>
    <t>The correct SOP is used</t>
  </si>
  <si>
    <t>The formulae and methods chosen from that SOP are specified</t>
  </si>
  <si>
    <t>Sources and references for formulae are specified</t>
  </si>
  <si>
    <t>The chosen SOP, its methods, and its formulae, are appropriate to the level of precision/uncertainty</t>
  </si>
  <si>
    <t>C. Code review</t>
  </si>
  <si>
    <t>The formulae in the fields exactly match the SOP</t>
  </si>
  <si>
    <t>Repeated calculations appropriately reference the correct cells</t>
  </si>
  <si>
    <t>Calculations, when tested using standard data or reference test data, show appropriate accuracy</t>
  </si>
  <si>
    <t>Rounding is done at the appropriate locations in the file</t>
  </si>
  <si>
    <t>D. Numerical Stability</t>
  </si>
  <si>
    <t>Calculations are stable as determined by an evaluation that uses large numbers and small differences</t>
  </si>
  <si>
    <t>Fields, therefore their content, are categorized as “Number” and not “General” when appropriate, and vice versa</t>
  </si>
  <si>
    <t>“Number” cells are locked to a limited number of decimal places; this limit is appropriate to the values being used</t>
  </si>
  <si>
    <t>E. Component Testing</t>
  </si>
  <si>
    <t>Each macro used is functional</t>
  </si>
  <si>
    <t>Each command/button is functional</t>
  </si>
  <si>
    <t>Combinations of interdependent macros are functional</t>
  </si>
  <si>
    <t>Plotted graphs are accurate</t>
  </si>
  <si>
    <t>Worksheets/Certificates print properly, if needed to</t>
  </si>
  <si>
    <t>Conditional (color and non-color) formatting is functional</t>
  </si>
  <si>
    <t>F. Numerical Reference</t>
  </si>
  <si>
    <t>Look-up tables and lists match the latest calibration certificate.</t>
  </si>
  <si>
    <t>Uncertainties match the latest Scope</t>
  </si>
  <si>
    <t>Values that reference another workbook or spreadsheet are dated</t>
  </si>
  <si>
    <t>When a master list’s date is updated, the file references (A) an old value, (B) a default value, (C) displays zero or (D) an error message, as desired by the user</t>
  </si>
  <si>
    <t>G. Embedded Data Evaluation</t>
  </si>
  <si>
    <t>Embedded data (conversion factors, reference values, etc.) is correct</t>
  </si>
  <si>
    <t>The evaluation of the embedded data is dated and documented</t>
  </si>
  <si>
    <t>H. Back-to-Back Testing</t>
  </si>
  <si>
    <t>Newer spreadsheets and older spreadsheets agree down to the level of intermediate calculations; this evaluation is dated and documented</t>
  </si>
  <si>
    <t>I. Analysis With Out Computer Assistance</t>
  </si>
  <si>
    <t>Hand calculations agree with those generated by the spreadsheet, or if they disagree, the differences are significantly smaller than the reported uncertainty</t>
  </si>
  <si>
    <t>J. Security</t>
  </si>
  <si>
    <t>Equation and calculation cells are protected against inadvertent editing</t>
  </si>
  <si>
    <t>Cells are locked in place; they cannot be moved/dragged</t>
  </si>
  <si>
    <t>Confidentiality of passwords is appropriate</t>
  </si>
  <si>
    <t>Files are backed up automatically</t>
  </si>
  <si>
    <t>Additional back-up is available at alternate facilities</t>
  </si>
  <si>
    <t>Files on network drives cannot be accidentally deleted</t>
  </si>
  <si>
    <t>Enter Date ( {ctrl}; )</t>
  </si>
  <si>
    <t>Risk Analysis Table and Chart (DRAFT)</t>
  </si>
  <si>
    <t>Objective:  Identify and analyze potential events and risks in the Calibration Laboratory related to the essential elements of Traceability</t>
  </si>
  <si>
    <t>Probability</t>
  </si>
  <si>
    <t>Description</t>
  </si>
  <si>
    <t>&lt; 10 %</t>
  </si>
  <si>
    <t>Remote</t>
  </si>
  <si>
    <t>10 % to 35 %</t>
  </si>
  <si>
    <t>Highly Unlikely</t>
  </si>
  <si>
    <t>36 % to 50 %</t>
  </si>
  <si>
    <t>Possible</t>
  </si>
  <si>
    <t>51 % to 60 %</t>
  </si>
  <si>
    <t>Probable</t>
  </si>
  <si>
    <t>61 % to 90 %</t>
  </si>
  <si>
    <t>Highly Likely</t>
  </si>
  <si>
    <t>&gt; 90 %</t>
  </si>
  <si>
    <t>Certain</t>
  </si>
  <si>
    <t>Consequence/Impact</t>
  </si>
  <si>
    <t>&lt; 10</t>
  </si>
  <si>
    <t>Insignificant; easily handled in the normal course of operations with no additional costs</t>
  </si>
  <si>
    <t>10 to 25</t>
  </si>
  <si>
    <t>Minor; some disruption within normal functions and minimum estimated costs</t>
  </si>
  <si>
    <t>26 to 50</t>
  </si>
  <si>
    <t>Moderate; immediate time/resource reallocations with moderate costs</t>
  </si>
  <si>
    <t>51 to 75</t>
  </si>
  <si>
    <t>Major; operations severely disrupted and failure to part of operations is possible</t>
  </si>
  <si>
    <t>&gt; 76</t>
  </si>
  <si>
    <t>Examine and identify all of the risk factors in you laboratory for each of the seven requirements for Metrological Traceability in ISO/IEC 17025:2017: Realization of SI Units, Unbroken Chain of Comparisons, Calibration Program, Documented Measurement Uncertainty, Documented Procedures, Accredited Technical Competence, and Measurement [Validity] Assurance.</t>
  </si>
  <si>
    <t>Identify all of the controls you currently have in place to mitigate each of these risks in the "CONTROLS IN PLACE" column of the table on the "RiskTable" page (tab).</t>
  </si>
  <si>
    <t>Record the top five risk factors for each requirement in the "RISKS" column of the table on the "RiskTable" page (tab).</t>
  </si>
  <si>
    <t>What is the probability that the risks identified will occur despite the controls you have in place? Record the probability for each of the seven components of metrological traceability in the "PROBABILITY" column of the table on the "RiskTable" page (tab).</t>
  </si>
  <si>
    <t>If the risks identified occurs, how severe will the impact be on your laboratory? Record the severity of the impacts for each of the seven components of metrological traceability in the "IMPACT" column of the table on the "RiskTable" page (tab).</t>
  </si>
  <si>
    <t>Example Probability Rating Factors</t>
  </si>
  <si>
    <t>Example Impact Rating Factors</t>
  </si>
  <si>
    <t>After completing this analysis, examine the chart on the "RiskChart" page (tab). The risks to measurement traceability will be shown on the chart based on their combined probability and impact. Risk factors in the upper right quadrant of the chart represent higher probability, more severe consequences. These are the risk factors you should focus on first. As additional controls are put into place, reevaluate the probability and impact on the requirement.</t>
  </si>
  <si>
    <t>As the probability of risk factors are reduced, they will move toward the bottom of the chart. Is the severity of the impact can be reduced, they move to the left of the chart into the green area. Work through the risks to each requirement until all are minimized to an acceptable level.</t>
  </si>
  <si>
    <t>Evaluate the cumulative risks in relation to the controls currently in place in your laboratory for each of the seven metrology traceability requirements.</t>
  </si>
  <si>
    <t>Critical; significant concerns with ability to maintain operations</t>
  </si>
  <si>
    <t>NOTE: If design changes are needed on the RiskTable page of the spreadsheet, the password is Metrology.</t>
  </si>
  <si>
    <t>Calibration Program RISK Assessment Form</t>
  </si>
  <si>
    <r>
      <t>Identify</t>
    </r>
    <r>
      <rPr>
        <sz val="11"/>
        <color theme="1"/>
        <rFont val="Calibri"/>
        <family val="2"/>
      </rPr>
      <t xml:space="preserve"> Scope, </t>
    </r>
    <r>
      <rPr>
        <b/>
        <sz val="11"/>
        <color theme="1"/>
        <rFont val="Calibri"/>
        <family val="2"/>
      </rPr>
      <t>Maintain</t>
    </r>
    <r>
      <rPr>
        <sz val="11"/>
        <color theme="1"/>
        <rFont val="Calibri"/>
        <family val="2"/>
      </rPr>
      <t xml:space="preserve"> a Complete Inventory (Equipment and Standards, Calibration Certificates) for your laboratory; </t>
    </r>
    <r>
      <rPr>
        <b/>
        <sz val="11"/>
        <color theme="1"/>
        <rFont val="Calibri"/>
        <family val="2"/>
      </rPr>
      <t>update</t>
    </r>
    <r>
      <rPr>
        <sz val="11"/>
        <color theme="1"/>
        <rFont val="Calibri"/>
        <family val="2"/>
      </rPr>
      <t xml:space="preserve"> CMC when appropriate (consider “internal scope” needed to support your own traceability)</t>
    </r>
  </si>
  <si>
    <r>
      <t>Ensure</t>
    </r>
    <r>
      <rPr>
        <sz val="11"/>
        <color theme="1"/>
        <rFont val="Calibri"/>
        <family val="2"/>
      </rPr>
      <t xml:space="preserve"> staff are competent through training, proficiency testing, and ongoing monitoring of competency in providing calibrations and  </t>
    </r>
    <r>
      <rPr>
        <b/>
        <sz val="11"/>
        <color theme="1"/>
        <rFont val="Calibri"/>
        <family val="2"/>
      </rPr>
      <t>document</t>
    </r>
    <r>
      <rPr>
        <sz val="11"/>
        <color theme="1"/>
        <rFont val="Calibri"/>
        <family val="2"/>
      </rPr>
      <t xml:space="preserve"> all training and monitoring of staff competency. </t>
    </r>
  </si>
  <si>
    <r>
      <t>Ensure</t>
    </r>
    <r>
      <rPr>
        <sz val="11"/>
        <color theme="1"/>
        <rFont val="Calibri"/>
        <family val="2"/>
      </rPr>
      <t xml:space="preserve"> suitable calibration intervals are planned and documented, </t>
    </r>
    <r>
      <rPr>
        <b/>
        <sz val="11"/>
        <color theme="1"/>
        <rFont val="Calibri"/>
        <family val="2"/>
      </rPr>
      <t>determine</t>
    </r>
    <r>
      <rPr>
        <sz val="11"/>
        <color theme="1"/>
        <rFont val="Calibri"/>
        <family val="2"/>
      </rPr>
      <t xml:space="preserve"> an established baseline (plus DO monitoring); </t>
    </r>
    <r>
      <rPr>
        <b/>
        <sz val="11"/>
        <color theme="1"/>
        <rFont val="Calibri"/>
        <family val="2"/>
      </rPr>
      <t>update</t>
    </r>
    <r>
      <rPr>
        <sz val="11"/>
        <color theme="1"/>
        <rFont val="Calibri"/>
        <family val="2"/>
      </rPr>
      <t xml:space="preserve"> if/as needed</t>
    </r>
  </si>
  <si>
    <r>
      <t>Schedule</t>
    </r>
    <r>
      <rPr>
        <sz val="11"/>
        <color theme="1"/>
        <rFont val="Calibri"/>
        <family val="2"/>
      </rPr>
      <t xml:space="preserve"> Calibrations (on your calendar, with supplier(s) – even if that is your own lab; will likely require evaluating your own workload and availability of standards)</t>
    </r>
  </si>
  <si>
    <r>
      <t>Document and follow</t>
    </r>
    <r>
      <rPr>
        <sz val="11"/>
        <color theme="1"/>
        <rFont val="Calibri"/>
        <family val="2"/>
      </rPr>
      <t xml:space="preserve"> shipping, handling, use, storage, maintenance procedure(s) are defined and followed</t>
    </r>
  </si>
  <si>
    <r>
      <t>Schedule</t>
    </r>
    <r>
      <rPr>
        <sz val="11"/>
        <color theme="1"/>
        <rFont val="Calibri"/>
        <family val="2"/>
      </rPr>
      <t xml:space="preserve"> Internal Audits (Specifically in this case to assess “traceability” and the “calibration program”. </t>
    </r>
    <r>
      <rPr>
        <b/>
        <sz val="11"/>
        <color theme="1"/>
        <rFont val="Calibri"/>
        <family val="2"/>
      </rPr>
      <t>Conduct</t>
    </r>
    <r>
      <rPr>
        <sz val="11"/>
        <color theme="1"/>
        <rFont val="Calibri"/>
        <family val="2"/>
      </rPr>
      <t xml:space="preserve"> assessments. </t>
    </r>
    <r>
      <rPr>
        <b/>
        <sz val="11"/>
        <color theme="1"/>
        <rFont val="Calibri"/>
        <family val="2"/>
      </rPr>
      <t>Document</t>
    </r>
    <r>
      <rPr>
        <sz val="11"/>
        <color theme="1"/>
        <rFont val="Calibri"/>
        <family val="2"/>
      </rPr>
      <t xml:space="preserve"> observations from all steps in the calibration program</t>
    </r>
  </si>
  <si>
    <r>
      <t xml:space="preserve">Implement </t>
    </r>
    <r>
      <rPr>
        <sz val="11"/>
        <color theme="1"/>
        <rFont val="Calibri"/>
        <family val="2"/>
      </rPr>
      <t>procedure for</t>
    </r>
    <r>
      <rPr>
        <b/>
        <sz val="11"/>
        <color theme="1"/>
        <rFont val="Calibri"/>
        <family val="2"/>
      </rPr>
      <t xml:space="preserve"> </t>
    </r>
    <r>
      <rPr>
        <sz val="11"/>
        <color theme="1"/>
        <rFont val="Calibri"/>
        <family val="2"/>
      </rPr>
      <t xml:space="preserve">calibration supplier selection and </t>
    </r>
    <r>
      <rPr>
        <b/>
        <sz val="11"/>
        <color theme="1"/>
        <rFont val="Calibri"/>
        <family val="2"/>
      </rPr>
      <t>Perform</t>
    </r>
    <r>
      <rPr>
        <sz val="11"/>
        <color theme="1"/>
        <rFont val="Calibri"/>
        <family val="2"/>
      </rPr>
      <t xml:space="preserve"> complete Supplier Evaluation (including maintaining history); </t>
    </r>
    <r>
      <rPr>
        <b/>
        <sz val="11"/>
        <color theme="1"/>
        <rFont val="Calibri"/>
        <family val="2"/>
      </rPr>
      <t>evaluate and save</t>
    </r>
    <r>
      <rPr>
        <sz val="11"/>
        <color theme="1"/>
        <rFont val="Calibri"/>
        <family val="2"/>
      </rPr>
      <t xml:space="preserve"> the supplier CMC prior to use</t>
    </r>
  </si>
  <si>
    <r>
      <t>Request</t>
    </r>
    <r>
      <rPr>
        <sz val="11"/>
        <color theme="1"/>
        <rFont val="Calibri"/>
        <family val="2"/>
      </rPr>
      <t xml:space="preserve"> budget approvals and process financial requests </t>
    </r>
  </si>
  <si>
    <r>
      <t>Conduct</t>
    </r>
    <r>
      <rPr>
        <sz val="11"/>
        <color theme="1"/>
        <rFont val="Calibri"/>
        <family val="2"/>
      </rPr>
      <t xml:space="preserve"> Contract Review discussions with Supplier (include discussion and agreement of decision rules and specification evaluations) – expect and plan for this step; they are required to do this with you as the customer</t>
    </r>
  </si>
  <si>
    <r>
      <t>Evaluate</t>
    </r>
    <r>
      <rPr>
        <sz val="11"/>
        <color theme="1"/>
        <rFont val="Calibri"/>
        <family val="2"/>
      </rPr>
      <t xml:space="preserve"> Returned Calibrations and Certificates, </t>
    </r>
    <r>
      <rPr>
        <b/>
        <sz val="11"/>
        <color theme="1"/>
        <rFont val="Calibri"/>
        <family val="2"/>
      </rPr>
      <t>Evaluate</t>
    </r>
    <r>
      <rPr>
        <sz val="11"/>
        <color theme="1"/>
        <rFont val="Calibri"/>
        <family val="2"/>
      </rPr>
      <t xml:space="preserve"> “calibration stickers” or “due dates” if present (request action from suppliers)</t>
    </r>
  </si>
  <si>
    <r>
      <t>Update</t>
    </r>
    <r>
      <rPr>
        <sz val="11"/>
        <color theme="1"/>
        <rFont val="Calibri"/>
        <family val="2"/>
      </rPr>
      <t xml:space="preserve"> Supplier Evaluation history, Provide customer feedback to your supplier</t>
    </r>
  </si>
  <si>
    <r>
      <t>Document</t>
    </r>
    <r>
      <rPr>
        <sz val="11"/>
        <color theme="1"/>
        <rFont val="Calibri"/>
        <family val="2"/>
      </rPr>
      <t xml:space="preserve"> any corrective or preventive action taken based on the evaluation of returning artifacts (and document observations and guidance for future use)</t>
    </r>
  </si>
  <si>
    <r>
      <t>Update</t>
    </r>
    <r>
      <rPr>
        <sz val="11"/>
        <color theme="1"/>
        <rFont val="Calibri"/>
        <family val="2"/>
      </rPr>
      <t xml:space="preserve"> Laboratory Documents and Records (hierarchies, inventories, spreadsheets, uncertainties, observations, corrective actions); </t>
    </r>
    <r>
      <rPr>
        <b/>
        <sz val="11"/>
        <color theme="1"/>
        <rFont val="Calibri"/>
        <family val="2"/>
      </rPr>
      <t>File</t>
    </r>
    <r>
      <rPr>
        <sz val="11"/>
        <color theme="1"/>
        <rFont val="Calibri"/>
        <family val="2"/>
      </rPr>
      <t xml:space="preserve"> and </t>
    </r>
    <r>
      <rPr>
        <b/>
        <sz val="11"/>
        <color theme="1"/>
        <rFont val="Calibri"/>
        <family val="2"/>
      </rPr>
      <t>retain</t>
    </r>
    <r>
      <rPr>
        <sz val="11"/>
        <color theme="1"/>
        <rFont val="Calibri"/>
        <family val="2"/>
      </rPr>
      <t xml:space="preserve"> certificates</t>
    </r>
  </si>
  <si>
    <r>
      <t>Conduct</t>
    </r>
    <r>
      <rPr>
        <sz val="11"/>
        <color theme="1"/>
        <rFont val="Calibri"/>
        <family val="2"/>
      </rPr>
      <t xml:space="preserve"> statistical evaluation and </t>
    </r>
    <r>
      <rPr>
        <b/>
        <sz val="11"/>
        <color theme="1"/>
        <rFont val="Calibri"/>
        <family val="2"/>
      </rPr>
      <t>adjust</t>
    </r>
    <r>
      <rPr>
        <sz val="11"/>
        <color theme="1"/>
        <rFont val="Calibri"/>
        <family val="2"/>
      </rPr>
      <t xml:space="preserve"> Intervals (if needed) </t>
    </r>
    <r>
      <rPr>
        <i/>
        <sz val="11"/>
        <color theme="1"/>
        <rFont val="Calibri"/>
        <family val="2"/>
      </rPr>
      <t>using data</t>
    </r>
    <r>
      <rPr>
        <sz val="11"/>
        <color theme="1"/>
        <rFont val="Calibri"/>
        <family val="2"/>
      </rPr>
      <t xml:space="preserve"> following documented procedures and using data from control charts, uncertainties, PTs, calibration history (i.e., adjustment is a defendable and documented technical assessment, not a financial decision)</t>
    </r>
  </si>
  <si>
    <t>Element Title</t>
  </si>
  <si>
    <t>Inventory</t>
  </si>
  <si>
    <t>Staffing</t>
  </si>
  <si>
    <t>Cal Intervals</t>
  </si>
  <si>
    <t>Schedule Cals</t>
  </si>
  <si>
    <t>Handling</t>
  </si>
  <si>
    <t>Int Audits</t>
  </si>
  <si>
    <t>Budgeting</t>
  </si>
  <si>
    <t>Contract Review - Supplier</t>
  </si>
  <si>
    <t>Eval Calibrations</t>
  </si>
  <si>
    <t>Supplier Eval - History</t>
  </si>
  <si>
    <t>Supplier Eval - Approve</t>
  </si>
  <si>
    <t>IA/CA for Calibrations</t>
  </si>
  <si>
    <t>Implement Cal Values</t>
  </si>
  <si>
    <t>Statistics Eval on Stds</t>
  </si>
  <si>
    <t>Disclaimer</t>
  </si>
  <si>
    <t>You must validate all spreadsheets for use in your laboratory!!!</t>
  </si>
  <si>
    <t>These spreadsheets are provided as a useful approach for metrology calculations according to the SOP represented here.  However, NIST OWM or any other organization involved in their development, collectively and individually, do not warrant this spreadsheets for any specific purpose, nor do they make any representations regarding their fitness for any use or purpose whatsoever.  Each user agrees to decide if, when and how to use the spreadsheets, does so at his or her sole risk, and is responsible to suitable and applicable verification prior to use.  When using the tools provided on the NIST OWM website, you agree that you are not entitled to rely on any information generated using these worksheets.  You further agree to hold NIST OWM, and any of their partners in the creation of the tools, harmless for loss you might suffer arising out of any inaccuracies in numbers generated by the worksheets.  Under no circumstances shall NIST OWM, or any of their partners that helped create the tools, be liable for any damages, including incidental, special or consequential damages, arising from the use of these spreadsheets or an inability to use them.</t>
  </si>
  <si>
    <t>If you distribute these tools through any means other than the NIST OWM website at www.nist.gov/labmetrology, you should check the website to ensure the tool being provided is the latest version available, and provide information to users on how to check for updates and revisions to the tools.</t>
  </si>
  <si>
    <t>Status/Update</t>
  </si>
  <si>
    <t>Date</t>
  </si>
  <si>
    <t>Person Responsible</t>
  </si>
  <si>
    <t>G. Harris (NIST)</t>
  </si>
  <si>
    <t>Initially created from Traceability Risk assessment form; software V&amp;V tab added; chart created to show risk</t>
  </si>
  <si>
    <t>Updated to add Calibration Program risk, OWM disclaimer, delete observations on software V&amp;V form; added chart for calibration program; added document control sheet.</t>
  </si>
  <si>
    <t>LF Eason (rEason Metrology)</t>
  </si>
  <si>
    <t>Document Control</t>
  </si>
  <si>
    <t>Date of review on Software Technical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</si>
</sst>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41" x14ac:knownFonts="1">
    <font>
      <sz val="11"/>
      <color theme="1"/>
      <name val="Calibri"/>
      <family val="2"/>
      <scheme val="minor"/>
    </font>
    <font>
      <sz val="11"/>
      <color theme="1"/>
      <name val="Calibri"/>
      <family val="2"/>
      <scheme val="minor"/>
    </font>
    <font>
      <b/>
      <sz val="12"/>
      <color theme="1"/>
      <name val="Times New Roman"/>
      <family val="1"/>
    </font>
    <font>
      <b/>
      <sz val="12"/>
      <color theme="1"/>
      <name val="Calibri"/>
      <family val="2"/>
    </font>
    <font>
      <sz val="12"/>
      <color theme="1"/>
      <name val="Calibri"/>
      <family val="2"/>
    </font>
    <font>
      <sz val="12"/>
      <color theme="1"/>
      <name val="Times New Roman"/>
      <family val="1"/>
    </font>
    <font>
      <b/>
      <sz val="20"/>
      <color theme="1"/>
      <name val="Calibri"/>
      <family val="2"/>
      <scheme val="minor"/>
    </font>
    <font>
      <b/>
      <sz val="14"/>
      <color theme="1"/>
      <name val="Calibri"/>
      <family val="2"/>
    </font>
    <font>
      <sz val="10"/>
      <color theme="1"/>
      <name val="Calibri"/>
      <family val="2"/>
    </font>
    <font>
      <b/>
      <sz val="14"/>
      <color theme="1"/>
      <name val="Times New Roman"/>
      <family val="1"/>
    </font>
    <font>
      <b/>
      <sz val="11"/>
      <color theme="1"/>
      <name val="Calibri"/>
      <family val="2"/>
      <scheme val="minor"/>
    </font>
    <font>
      <sz val="10"/>
      <name val="Arial"/>
      <family val="2"/>
    </font>
    <font>
      <sz val="12"/>
      <color theme="0"/>
      <name val="Trebuchet MS"/>
      <family val="2"/>
    </font>
    <font>
      <sz val="12"/>
      <color theme="1"/>
      <name val="Trebuchet MS"/>
      <family val="2"/>
    </font>
    <font>
      <sz val="10"/>
      <name val="Arial"/>
      <family val="2"/>
    </font>
    <font>
      <sz val="10"/>
      <name val="Trebuchet MS"/>
      <family val="2"/>
    </font>
    <font>
      <sz val="12"/>
      <name val="Trebuchet MS"/>
      <family val="2"/>
    </font>
    <font>
      <sz val="16"/>
      <name val="Trebuchet MS"/>
      <family val="2"/>
    </font>
    <font>
      <b/>
      <sz val="12"/>
      <name val="Trebuchet MS"/>
      <family val="2"/>
    </font>
    <font>
      <b/>
      <sz val="12"/>
      <color indexed="63"/>
      <name val="Trebuchet MS"/>
      <family val="2"/>
    </font>
    <font>
      <sz val="12"/>
      <color theme="0"/>
      <name val="Trebuchet MS"/>
      <family val="2"/>
    </font>
    <font>
      <sz val="12"/>
      <color theme="1"/>
      <name val="Trebuchet MS"/>
      <family val="2"/>
    </font>
    <font>
      <sz val="12"/>
      <color rgb="FF000000"/>
      <name val="Trebuchet MS"/>
      <family val="2"/>
    </font>
    <font>
      <sz val="12"/>
      <name val="Trebuchet MS"/>
      <family val="2"/>
    </font>
    <font>
      <b/>
      <i/>
      <sz val="14"/>
      <color theme="1"/>
      <name val="Arial"/>
      <family val="2"/>
    </font>
    <font>
      <sz val="12"/>
      <color theme="1"/>
      <name val="Calibri"/>
      <family val="2"/>
      <scheme val="minor"/>
    </font>
    <font>
      <b/>
      <sz val="12"/>
      <color theme="1"/>
      <name val="Calibri"/>
      <family val="2"/>
      <scheme val="minor"/>
    </font>
    <font>
      <b/>
      <sz val="11"/>
      <color rgb="FFFF0000"/>
      <name val="Calibri"/>
      <family val="2"/>
      <scheme val="minor"/>
    </font>
    <font>
      <sz val="11"/>
      <color theme="1"/>
      <name val="Calibri"/>
      <family val="2"/>
    </font>
    <font>
      <b/>
      <sz val="11"/>
      <color theme="1"/>
      <name val="Calibri"/>
      <family val="2"/>
    </font>
    <font>
      <i/>
      <sz val="11"/>
      <color theme="1"/>
      <name val="Calibri"/>
      <family val="2"/>
    </font>
    <font>
      <sz val="11"/>
      <color theme="1"/>
      <name val="Times New Roman"/>
      <family val="2"/>
    </font>
    <font>
      <b/>
      <sz val="16"/>
      <color theme="1"/>
      <name val="Calibri"/>
      <family val="2"/>
      <scheme val="minor"/>
    </font>
    <font>
      <b/>
      <sz val="16"/>
      <color rgb="FFFF0000"/>
      <name val="Calibri"/>
      <family val="2"/>
      <scheme val="minor"/>
    </font>
    <font>
      <sz val="12"/>
      <name val="Times New Roman"/>
      <family val="1"/>
    </font>
    <font>
      <sz val="12"/>
      <color indexed="8"/>
      <name val="Times New Roman"/>
      <family val="1"/>
    </font>
    <font>
      <u/>
      <sz val="11"/>
      <color theme="10"/>
      <name val="Times New Roman"/>
      <family val="2"/>
    </font>
    <font>
      <u/>
      <sz val="10"/>
      <color indexed="12"/>
      <name val="Arial"/>
      <family val="2"/>
    </font>
    <font>
      <b/>
      <sz val="16"/>
      <color theme="1"/>
      <name val="Times New Roman"/>
      <family val="1"/>
    </font>
    <font>
      <b/>
      <sz val="10"/>
      <name val="Arial"/>
      <family val="2"/>
    </font>
    <font>
      <i/>
      <sz val="11"/>
      <color theme="1"/>
      <name val="Calibri"/>
      <family val="2"/>
      <scheme val="minor"/>
    </font>
  </fonts>
  <fills count="37">
    <fill>
      <patternFill patternType="none"/>
    </fill>
    <fill>
      <patternFill patternType="gray125"/>
    </fill>
    <fill>
      <patternFill patternType="solid">
        <fgColor theme="8" tint="0.79998168889431442"/>
        <bgColor indexed="64"/>
      </patternFill>
    </fill>
    <fill>
      <patternFill patternType="solid">
        <fgColor rgb="FFFFFFCC"/>
      </patternFill>
    </fill>
    <fill>
      <patternFill patternType="solid">
        <fgColor theme="5" tint="0.59999389629810485"/>
        <bgColor indexed="65"/>
      </patternFill>
    </fill>
    <fill>
      <patternFill patternType="solid">
        <fgColor theme="8"/>
      </patternFill>
    </fill>
    <fill>
      <patternFill patternType="solid">
        <fgColor theme="8" tint="0.79998168889431442"/>
        <bgColor indexed="65"/>
      </patternFill>
    </fill>
    <fill>
      <patternFill patternType="solid">
        <fgColor indexed="51"/>
      </patternFill>
    </fill>
    <fill>
      <patternFill patternType="solid">
        <fgColor indexed="43"/>
      </patternFill>
    </fill>
    <fill>
      <patternFill patternType="solid">
        <fgColor indexed="26"/>
      </patternFill>
    </fill>
    <fill>
      <patternFill patternType="solid">
        <fgColor indexed="54"/>
      </patternFill>
    </fill>
    <fill>
      <patternFill patternType="solid">
        <fgColor indexed="45"/>
      </patternFill>
    </fill>
    <fill>
      <patternFill patternType="solid">
        <fgColor indexed="47"/>
      </patternFill>
    </fill>
    <fill>
      <patternFill patternType="solid">
        <fgColor indexed="10"/>
      </patternFill>
    </fill>
    <fill>
      <patternFill patternType="solid">
        <fgColor indexed="27"/>
      </patternFill>
    </fill>
    <fill>
      <patternFill patternType="solid">
        <fgColor indexed="53"/>
      </patternFill>
    </fill>
    <fill>
      <patternFill patternType="solid">
        <fgColor indexed="29"/>
      </patternFill>
    </fill>
    <fill>
      <patternFill patternType="solid">
        <fgColor indexed="56"/>
      </patternFill>
    </fill>
    <fill>
      <patternFill patternType="solid">
        <fgColor indexed="44"/>
      </patternFill>
    </fill>
    <fill>
      <patternFill patternType="solid">
        <fgColor theme="6"/>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DAEEF3"/>
        <bgColor rgb="FF000000"/>
      </patternFill>
    </fill>
    <fill>
      <patternFill patternType="solid">
        <fgColor rgb="FFFFFF00"/>
        <bgColor indexed="64"/>
      </patternFill>
    </fill>
  </fills>
  <borders count="34">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double">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s>
  <cellStyleXfs count="25">
    <xf numFmtId="0" fontId="0" fillId="0" borderId="0"/>
    <xf numFmtId="9" fontId="1" fillId="0" borderId="0" applyFont="0" applyFill="0" applyBorder="0" applyAlignment="0" applyProtection="0"/>
    <xf numFmtId="0" fontId="11" fillId="0" borderId="0"/>
    <xf numFmtId="0" fontId="11" fillId="3" borderId="8" applyNumberFormat="0" applyFont="0" applyAlignment="0" applyProtection="0"/>
    <xf numFmtId="0" fontId="12"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5" borderId="0" applyNumberFormat="0" applyBorder="0" applyAlignment="0" applyProtection="0"/>
    <xf numFmtId="0" fontId="13" fillId="14" borderId="0" applyNumberFormat="0" applyBorder="0" applyAlignment="0" applyProtection="0"/>
    <xf numFmtId="0" fontId="13" fillId="6" borderId="0" applyNumberFormat="0" applyBorder="0" applyAlignment="0" applyProtection="0"/>
    <xf numFmtId="0" fontId="12" fillId="15" borderId="0" applyNumberFormat="0" applyBorder="0" applyAlignment="0" applyProtection="0"/>
    <xf numFmtId="0" fontId="13" fillId="4"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4" fillId="0" borderId="0"/>
    <xf numFmtId="0" fontId="31" fillId="0" borderId="0"/>
    <xf numFmtId="0" fontId="36" fillId="0" borderId="0" applyNumberFormat="0" applyFill="0" applyBorder="0" applyAlignment="0" applyProtection="0"/>
  </cellStyleXfs>
  <cellXfs count="171">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pplyProtection="1">
      <alignment vertical="center"/>
    </xf>
    <xf numFmtId="0" fontId="0" fillId="0" borderId="0" xfId="0" applyAlignment="1" applyProtection="1">
      <alignment horizontal="center" vertical="center"/>
    </xf>
    <xf numFmtId="0" fontId="4" fillId="2" borderId="3"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14" fontId="0" fillId="0" borderId="0" xfId="0" applyNumberFormat="1" applyAlignment="1" applyProtection="1">
      <alignment horizontal="left" vertical="center"/>
    </xf>
    <xf numFmtId="0" fontId="15" fillId="0" borderId="0" xfId="2" applyFont="1"/>
    <xf numFmtId="0" fontId="16" fillId="0" borderId="0" xfId="2" applyFont="1"/>
    <xf numFmtId="0" fontId="17" fillId="0" borderId="0" xfId="2" applyFont="1"/>
    <xf numFmtId="0" fontId="15" fillId="0" borderId="0" xfId="2" applyFont="1" applyAlignment="1">
      <alignment horizontal="center" vertical="top"/>
    </xf>
    <xf numFmtId="0" fontId="18" fillId="0" borderId="0" xfId="2" applyFont="1"/>
    <xf numFmtId="0" fontId="16" fillId="0" borderId="0" xfId="2" applyFont="1" applyAlignment="1">
      <alignment horizontal="center" vertical="top"/>
    </xf>
    <xf numFmtId="0" fontId="16" fillId="0" borderId="9" xfId="2" applyFont="1" applyBorder="1" applyAlignment="1">
      <alignment horizontal="center" vertical="top" wrapText="1"/>
    </xf>
    <xf numFmtId="0" fontId="16" fillId="0" borderId="10" xfId="2" applyFont="1" applyBorder="1" applyAlignment="1" applyProtection="1">
      <alignment horizontal="left" vertical="top" wrapText="1" indent="1"/>
      <protection locked="0"/>
    </xf>
    <xf numFmtId="0" fontId="16" fillId="0" borderId="9" xfId="2" applyFont="1" applyBorder="1" applyAlignment="1" applyProtection="1">
      <alignment horizontal="left" vertical="top" indent="1"/>
      <protection locked="0"/>
    </xf>
    <xf numFmtId="0" fontId="19" fillId="3" borderId="10" xfId="3" applyFont="1" applyBorder="1" applyAlignment="1">
      <alignment vertical="center"/>
    </xf>
    <xf numFmtId="0" fontId="19" fillId="3" borderId="9" xfId="3" applyFont="1" applyBorder="1" applyAlignment="1">
      <alignment vertical="center"/>
    </xf>
    <xf numFmtId="0" fontId="19" fillId="3" borderId="9" xfId="3" applyFont="1" applyBorder="1" applyAlignment="1">
      <alignment horizontal="center" vertical="top"/>
    </xf>
    <xf numFmtId="0" fontId="19" fillId="3" borderId="9" xfId="3" applyFont="1" applyBorder="1" applyAlignment="1">
      <alignment horizontal="left" vertical="center"/>
    </xf>
    <xf numFmtId="0" fontId="21" fillId="20" borderId="12" xfId="5" applyFont="1" applyFill="1" applyBorder="1" applyAlignment="1">
      <alignment vertical="top" wrapText="1"/>
    </xf>
    <xf numFmtId="0" fontId="21" fillId="20" borderId="13" xfId="5" applyFont="1" applyFill="1" applyBorder="1" applyAlignment="1" applyProtection="1">
      <alignment horizontal="center" vertical="top"/>
      <protection locked="0"/>
    </xf>
    <xf numFmtId="0" fontId="21" fillId="20" borderId="13" xfId="5" applyFont="1" applyFill="1" applyBorder="1" applyAlignment="1" applyProtection="1">
      <alignment horizontal="left" vertical="top" wrapText="1"/>
      <protection locked="0"/>
    </xf>
    <xf numFmtId="0" fontId="21" fillId="21" borderId="12" xfId="6" applyFont="1" applyFill="1" applyBorder="1" applyAlignment="1">
      <alignment vertical="top" wrapText="1"/>
    </xf>
    <xf numFmtId="0" fontId="21" fillId="21" borderId="13" xfId="6" applyFont="1" applyFill="1" applyBorder="1" applyAlignment="1" applyProtection="1">
      <alignment horizontal="center" vertical="top"/>
      <protection locked="0"/>
    </xf>
    <xf numFmtId="0" fontId="21" fillId="21" borderId="13" xfId="6" applyFont="1" applyFill="1" applyBorder="1" applyAlignment="1" applyProtection="1">
      <alignment horizontal="left" vertical="top" wrapText="1"/>
      <protection locked="0"/>
    </xf>
    <xf numFmtId="0" fontId="21" fillId="20" borderId="11" xfId="5" applyFont="1" applyFill="1" applyBorder="1" applyAlignment="1">
      <alignment vertical="top" wrapText="1"/>
    </xf>
    <xf numFmtId="0" fontId="21" fillId="20" borderId="14" xfId="5" applyFont="1" applyFill="1" applyBorder="1" applyAlignment="1" applyProtection="1">
      <alignment horizontal="center" vertical="top"/>
      <protection locked="0"/>
    </xf>
    <xf numFmtId="0" fontId="21" fillId="20" borderId="14" xfId="5" applyFont="1" applyFill="1" applyBorder="1" applyAlignment="1" applyProtection="1">
      <alignment horizontal="left" vertical="top" wrapText="1"/>
      <protection locked="0"/>
    </xf>
    <xf numFmtId="0" fontId="21" fillId="23" borderId="12" xfId="8" applyFont="1" applyFill="1" applyBorder="1" applyAlignment="1">
      <alignment vertical="top" wrapText="1"/>
    </xf>
    <xf numFmtId="0" fontId="21" fillId="23" borderId="13" xfId="8" applyFont="1" applyFill="1" applyBorder="1" applyAlignment="1" applyProtection="1">
      <alignment horizontal="center" vertical="top"/>
      <protection locked="0"/>
    </xf>
    <xf numFmtId="0" fontId="21" fillId="23" borderId="13" xfId="8" applyFont="1" applyFill="1" applyBorder="1" applyAlignment="1" applyProtection="1">
      <alignment horizontal="left" vertical="top" wrapText="1"/>
      <protection locked="0"/>
    </xf>
    <xf numFmtId="0" fontId="21" fillId="24" borderId="12" xfId="9" applyFont="1" applyFill="1" applyBorder="1" applyAlignment="1">
      <alignment vertical="top" wrapText="1"/>
    </xf>
    <xf numFmtId="0" fontId="21" fillId="24" borderId="13" xfId="9" applyFont="1" applyFill="1" applyBorder="1" applyAlignment="1" applyProtection="1">
      <alignment horizontal="center" vertical="top"/>
      <protection locked="0"/>
    </xf>
    <xf numFmtId="0" fontId="21" fillId="24" borderId="13" xfId="9" applyFont="1" applyFill="1" applyBorder="1" applyAlignment="1" applyProtection="1">
      <alignment horizontal="left" vertical="top" wrapText="1"/>
      <protection locked="0"/>
    </xf>
    <xf numFmtId="0" fontId="21" fillId="26" borderId="12" xfId="11" applyFont="1" applyFill="1" applyBorder="1" applyAlignment="1">
      <alignment vertical="top" wrapText="1"/>
    </xf>
    <xf numFmtId="0" fontId="21" fillId="26" borderId="13" xfId="11" applyFont="1" applyFill="1" applyBorder="1" applyAlignment="1" applyProtection="1">
      <alignment horizontal="center" vertical="top"/>
      <protection locked="0"/>
    </xf>
    <xf numFmtId="0" fontId="21" fillId="26" borderId="13" xfId="11" applyFont="1" applyFill="1" applyBorder="1" applyAlignment="1" applyProtection="1">
      <alignment horizontal="left" vertical="top" wrapText="1"/>
      <protection locked="0"/>
    </xf>
    <xf numFmtId="0" fontId="21" fillId="27" borderId="12" xfId="12" applyFont="1" applyFill="1" applyBorder="1" applyAlignment="1">
      <alignment vertical="top" wrapText="1"/>
    </xf>
    <xf numFmtId="0" fontId="21" fillId="27" borderId="13" xfId="12" applyFont="1" applyFill="1" applyBorder="1" applyAlignment="1" applyProtection="1">
      <alignment horizontal="center" vertical="top"/>
      <protection locked="0"/>
    </xf>
    <xf numFmtId="0" fontId="21" fillId="27" borderId="13" xfId="12" applyFont="1" applyFill="1" applyBorder="1" applyAlignment="1" applyProtection="1">
      <alignment horizontal="left" vertical="top" wrapText="1"/>
      <protection locked="0"/>
    </xf>
    <xf numFmtId="0" fontId="21" fillId="27" borderId="11" xfId="12" applyFont="1" applyFill="1" applyBorder="1" applyAlignment="1">
      <alignment vertical="top" wrapText="1"/>
    </xf>
    <xf numFmtId="0" fontId="21" fillId="27" borderId="14" xfId="12" applyFont="1" applyFill="1" applyBorder="1" applyAlignment="1" applyProtection="1">
      <alignment horizontal="left" vertical="top" wrapText="1"/>
      <protection locked="0"/>
    </xf>
    <xf numFmtId="0" fontId="21" fillId="28" borderId="15" xfId="14" applyFont="1" applyFill="1" applyBorder="1" applyAlignment="1">
      <alignment vertical="top" wrapText="1"/>
    </xf>
    <xf numFmtId="0" fontId="21" fillId="28" borderId="16" xfId="14" applyFont="1" applyFill="1" applyBorder="1" applyAlignment="1" applyProtection="1">
      <alignment horizontal="center" vertical="top"/>
      <protection locked="0"/>
    </xf>
    <xf numFmtId="0" fontId="21" fillId="28" borderId="16" xfId="14" applyFont="1" applyFill="1" applyBorder="1" applyAlignment="1" applyProtection="1">
      <alignment vertical="top" wrapText="1"/>
      <protection locked="0"/>
    </xf>
    <xf numFmtId="0" fontId="21" fillId="2" borderId="12" xfId="15" applyFont="1" applyFill="1" applyBorder="1" applyAlignment="1">
      <alignment vertical="top" wrapText="1"/>
    </xf>
    <xf numFmtId="0" fontId="21" fillId="2" borderId="13" xfId="15" applyFont="1" applyFill="1" applyBorder="1" applyAlignment="1" applyProtection="1">
      <alignment horizontal="center" vertical="top"/>
      <protection locked="0"/>
    </xf>
    <xf numFmtId="0" fontId="21" fillId="2" borderId="13" xfId="15" applyFont="1" applyFill="1" applyBorder="1" applyAlignment="1" applyProtection="1">
      <alignment vertical="top" wrapText="1"/>
      <protection locked="0"/>
    </xf>
    <xf numFmtId="0" fontId="21" fillId="28" borderId="11" xfId="14" applyFont="1" applyFill="1" applyBorder="1" applyAlignment="1">
      <alignment vertical="top" wrapText="1"/>
    </xf>
    <xf numFmtId="0" fontId="21" fillId="28" borderId="14" xfId="14" applyFont="1" applyFill="1" applyBorder="1" applyAlignment="1" applyProtection="1">
      <alignment horizontal="center" vertical="top"/>
      <protection locked="0"/>
    </xf>
    <xf numFmtId="0" fontId="21" fillId="28" borderId="14" xfId="14" applyFont="1" applyFill="1" applyBorder="1" applyAlignment="1" applyProtection="1">
      <alignment vertical="top" wrapText="1"/>
      <protection locked="0"/>
    </xf>
    <xf numFmtId="0" fontId="21" fillId="30" borderId="12" xfId="17" applyFont="1" applyFill="1" applyBorder="1" applyAlignment="1">
      <alignment vertical="top" wrapText="1"/>
    </xf>
    <xf numFmtId="0" fontId="21" fillId="30" borderId="13" xfId="17" applyFont="1" applyFill="1" applyBorder="1" applyAlignment="1" applyProtection="1">
      <alignment horizontal="center" vertical="top"/>
      <protection locked="0"/>
    </xf>
    <xf numFmtId="0" fontId="21" fillId="30" borderId="13" xfId="17" applyFont="1" applyFill="1" applyBorder="1" applyAlignment="1" applyProtection="1">
      <alignment horizontal="left" vertical="top" wrapText="1"/>
      <protection locked="0"/>
    </xf>
    <xf numFmtId="0" fontId="21" fillId="31" borderId="12" xfId="18" applyFont="1" applyFill="1" applyBorder="1" applyAlignment="1">
      <alignment vertical="top" wrapText="1"/>
    </xf>
    <xf numFmtId="0" fontId="21" fillId="31" borderId="13" xfId="18" applyFont="1" applyFill="1" applyBorder="1" applyAlignment="1" applyProtection="1">
      <alignment horizontal="center" vertical="top"/>
      <protection locked="0"/>
    </xf>
    <xf numFmtId="0" fontId="21" fillId="31" borderId="13" xfId="18" applyFont="1" applyFill="1" applyBorder="1" applyAlignment="1" applyProtection="1">
      <alignment horizontal="left" vertical="top" wrapText="1"/>
      <protection locked="0"/>
    </xf>
    <xf numFmtId="0" fontId="21" fillId="31" borderId="11" xfId="18" applyFont="1" applyFill="1" applyBorder="1" applyAlignment="1">
      <alignment vertical="top" wrapText="1"/>
    </xf>
    <xf numFmtId="0" fontId="21" fillId="31" borderId="14" xfId="18" applyFont="1" applyFill="1" applyBorder="1" applyAlignment="1" applyProtection="1">
      <alignment horizontal="center" vertical="top"/>
      <protection locked="0"/>
    </xf>
    <xf numFmtId="0" fontId="21" fillId="31" borderId="14" xfId="18" applyFont="1" applyFill="1" applyBorder="1" applyAlignment="1" applyProtection="1">
      <alignment horizontal="left" vertical="top" wrapText="1"/>
      <protection locked="0"/>
    </xf>
    <xf numFmtId="0" fontId="21" fillId="33" borderId="15" xfId="20" applyFont="1" applyFill="1" applyBorder="1" applyAlignment="1">
      <alignment vertical="top" wrapText="1"/>
    </xf>
    <xf numFmtId="0" fontId="21" fillId="33" borderId="16" xfId="20" applyFont="1" applyFill="1" applyBorder="1" applyAlignment="1" applyProtection="1">
      <alignment horizontal="center" vertical="top"/>
      <protection locked="0"/>
    </xf>
    <xf numFmtId="0" fontId="21" fillId="33" borderId="13" xfId="20" applyFont="1" applyFill="1" applyBorder="1" applyAlignment="1" applyProtection="1">
      <alignment horizontal="left" vertical="top" wrapText="1"/>
      <protection locked="0"/>
    </xf>
    <xf numFmtId="0" fontId="21" fillId="34" borderId="12" xfId="21" applyFont="1" applyFill="1" applyBorder="1" applyAlignment="1">
      <alignment vertical="top" wrapText="1"/>
    </xf>
    <xf numFmtId="0" fontId="21" fillId="34" borderId="13" xfId="21" applyFont="1" applyFill="1" applyBorder="1" applyAlignment="1" applyProtection="1">
      <alignment horizontal="center" vertical="top"/>
      <protection locked="0"/>
    </xf>
    <xf numFmtId="0" fontId="21" fillId="34" borderId="13" xfId="21" applyFont="1" applyFill="1" applyBorder="1" applyAlignment="1" applyProtection="1">
      <alignment horizontal="left" vertical="top" wrapText="1"/>
      <protection locked="0"/>
    </xf>
    <xf numFmtId="0" fontId="21" fillId="33" borderId="12" xfId="20" applyFont="1" applyFill="1" applyBorder="1" applyAlignment="1">
      <alignment vertical="top" wrapText="1"/>
    </xf>
    <xf numFmtId="0" fontId="21" fillId="33" borderId="13" xfId="20" applyFont="1" applyFill="1" applyBorder="1" applyAlignment="1" applyProtection="1">
      <alignment horizontal="center" vertical="top"/>
      <protection locked="0"/>
    </xf>
    <xf numFmtId="0" fontId="21" fillId="34" borderId="11" xfId="21" applyFont="1" applyFill="1" applyBorder="1" applyAlignment="1">
      <alignment vertical="top" wrapText="1"/>
    </xf>
    <xf numFmtId="0" fontId="21" fillId="34" borderId="14" xfId="21" applyFont="1" applyFill="1" applyBorder="1" applyAlignment="1" applyProtection="1">
      <alignment horizontal="center" vertical="top"/>
      <protection locked="0"/>
    </xf>
    <xf numFmtId="0" fontId="21" fillId="34" borderId="14" xfId="21" applyFont="1" applyFill="1" applyBorder="1" applyAlignment="1" applyProtection="1">
      <alignment horizontal="left" vertical="top" wrapText="1"/>
      <protection locked="0"/>
    </xf>
    <xf numFmtId="0" fontId="21" fillId="21" borderId="11" xfId="6" applyFont="1" applyFill="1" applyBorder="1" applyAlignment="1">
      <alignment vertical="top" wrapText="1"/>
    </xf>
    <xf numFmtId="0" fontId="21" fillId="21" borderId="14" xfId="6" applyFont="1" applyFill="1" applyBorder="1" applyAlignment="1" applyProtection="1">
      <alignment horizontal="left" vertical="top" wrapText="1"/>
      <protection locked="0"/>
    </xf>
    <xf numFmtId="0" fontId="20" fillId="10" borderId="15" xfId="7" applyFont="1" applyBorder="1" applyAlignment="1">
      <alignment horizontal="center" vertical="center" textRotation="90" wrapText="1"/>
    </xf>
    <xf numFmtId="0" fontId="21" fillId="23" borderId="10" xfId="8" applyFont="1" applyFill="1" applyBorder="1" applyAlignment="1">
      <alignment vertical="top" wrapText="1"/>
    </xf>
    <xf numFmtId="0" fontId="21" fillId="23" borderId="16" xfId="8" applyFont="1" applyFill="1" applyBorder="1" applyAlignment="1" applyProtection="1">
      <alignment horizontal="center" vertical="top"/>
      <protection locked="0"/>
    </xf>
    <xf numFmtId="0" fontId="21" fillId="23" borderId="16" xfId="8" applyFont="1" applyFill="1" applyBorder="1" applyAlignment="1" applyProtection="1">
      <alignment horizontal="left" vertical="top" wrapText="1"/>
      <protection locked="0"/>
    </xf>
    <xf numFmtId="0" fontId="20" fillId="25" borderId="10" xfId="10" applyFont="1" applyFill="1" applyBorder="1" applyAlignment="1">
      <alignment horizontal="center" vertical="center" textRotation="90" wrapText="1"/>
    </xf>
    <xf numFmtId="0" fontId="21" fillId="26" borderId="12" xfId="12" applyFont="1" applyFill="1" applyBorder="1" applyAlignment="1">
      <alignment vertical="top" wrapText="1"/>
    </xf>
    <xf numFmtId="0" fontId="21" fillId="26" borderId="16" xfId="12" applyFont="1" applyFill="1" applyBorder="1" applyAlignment="1" applyProtection="1">
      <alignment horizontal="center" vertical="top"/>
      <protection locked="0"/>
    </xf>
    <xf numFmtId="0" fontId="21" fillId="26" borderId="9" xfId="12" applyFont="1" applyFill="1" applyBorder="1" applyAlignment="1" applyProtection="1">
      <alignment horizontal="left" vertical="top" wrapText="1"/>
      <protection locked="0"/>
    </xf>
    <xf numFmtId="0" fontId="21" fillId="28" borderId="13" xfId="14" applyFont="1" applyFill="1" applyBorder="1" applyAlignment="1" applyProtection="1">
      <alignment horizontal="left" vertical="top" wrapText="1"/>
      <protection locked="0"/>
    </xf>
    <xf numFmtId="0" fontId="21" fillId="2" borderId="13" xfId="15" applyFont="1" applyFill="1" applyBorder="1" applyAlignment="1" applyProtection="1">
      <alignment horizontal="left" vertical="top" wrapText="1"/>
      <protection locked="0"/>
    </xf>
    <xf numFmtId="0" fontId="21" fillId="28" borderId="12" xfId="14" applyFont="1" applyFill="1" applyBorder="1" applyAlignment="1">
      <alignment vertical="top" wrapText="1"/>
    </xf>
    <xf numFmtId="0" fontId="21" fillId="28" borderId="13" xfId="14" applyFont="1" applyFill="1" applyBorder="1" applyAlignment="1" applyProtection="1">
      <alignment horizontal="center" vertical="top"/>
      <protection locked="0"/>
    </xf>
    <xf numFmtId="0" fontId="22" fillId="35" borderId="13" xfId="22" applyFont="1" applyFill="1" applyBorder="1" applyAlignment="1" applyProtection="1">
      <alignment horizontal="left" vertical="top" wrapText="1"/>
      <protection locked="0"/>
    </xf>
    <xf numFmtId="0" fontId="21" fillId="2" borderId="11" xfId="15" applyFont="1" applyFill="1" applyBorder="1" applyAlignment="1">
      <alignment vertical="top" wrapText="1"/>
    </xf>
    <xf numFmtId="0" fontId="21" fillId="2" borderId="14" xfId="15" applyFont="1" applyFill="1" applyBorder="1" applyAlignment="1" applyProtection="1">
      <alignment horizontal="center" vertical="top"/>
      <protection locked="0"/>
    </xf>
    <xf numFmtId="0" fontId="21" fillId="2" borderId="14" xfId="15" applyFont="1" applyFill="1" applyBorder="1" applyAlignment="1" applyProtection="1">
      <alignment horizontal="left" vertical="top" wrapText="1"/>
      <protection locked="0"/>
    </xf>
    <xf numFmtId="164" fontId="23" fillId="0" borderId="9" xfId="2" applyNumberFormat="1" applyFont="1" applyBorder="1" applyAlignment="1" applyProtection="1">
      <alignment horizontal="left" vertical="top" indent="1"/>
      <protection locked="0"/>
    </xf>
    <xf numFmtId="0" fontId="23" fillId="0" borderId="10" xfId="2" applyFont="1" applyBorder="1" applyAlignment="1" applyProtection="1">
      <alignment horizontal="left" vertical="top" wrapText="1" indent="1"/>
      <protection locked="0"/>
    </xf>
    <xf numFmtId="0" fontId="24" fillId="0" borderId="0" xfId="0" applyFont="1" applyAlignment="1">
      <alignment vertical="center"/>
    </xf>
    <xf numFmtId="0" fontId="25" fillId="0" borderId="0" xfId="0" applyFont="1"/>
    <xf numFmtId="0" fontId="0" fillId="0" borderId="0" xfId="0" applyAlignment="1">
      <alignment vertical="center" wrapText="1"/>
    </xf>
    <xf numFmtId="0" fontId="10" fillId="0" borderId="0" xfId="0" applyFont="1" applyAlignment="1">
      <alignment horizontal="center" vertical="center"/>
    </xf>
    <xf numFmtId="0" fontId="0" fillId="0" borderId="0" xfId="0" applyAlignment="1">
      <alignment horizontal="right" vertical="center"/>
    </xf>
    <xf numFmtId="0" fontId="10" fillId="0" borderId="0" xfId="0" applyFont="1" applyAlignment="1">
      <alignment horizontal="center" vertical="center" wrapText="1"/>
    </xf>
    <xf numFmtId="0" fontId="10" fillId="0" borderId="0" xfId="0" applyFont="1" applyAlignment="1">
      <alignment vertical="center"/>
    </xf>
    <xf numFmtId="14" fontId="0" fillId="0" borderId="0" xfId="0" applyNumberFormat="1" applyAlignment="1">
      <alignment horizontal="left" vertical="center"/>
    </xf>
    <xf numFmtId="14" fontId="0" fillId="0" borderId="0" xfId="0" applyNumberFormat="1" applyAlignment="1">
      <alignment horizontal="left"/>
    </xf>
    <xf numFmtId="0" fontId="7" fillId="0" borderId="6" xfId="0" applyFont="1" applyBorder="1" applyAlignment="1" applyProtection="1">
      <alignment horizontal="center" vertical="center" wrapText="1"/>
    </xf>
    <xf numFmtId="14" fontId="0" fillId="0" borderId="0" xfId="0" applyNumberFormat="1" applyAlignment="1" applyProtection="1">
      <alignment horizontal="left" vertical="center"/>
    </xf>
    <xf numFmtId="0" fontId="3" fillId="0" borderId="6" xfId="0" applyFont="1" applyBorder="1" applyAlignment="1" applyProtection="1">
      <alignment horizontal="center" vertical="center" wrapText="1"/>
    </xf>
    <xf numFmtId="0" fontId="27" fillId="36" borderId="0" xfId="0" applyFont="1" applyFill="1" applyAlignment="1">
      <alignment vertical="center" wrapText="1"/>
    </xf>
    <xf numFmtId="14" fontId="0" fillId="0" borderId="0" xfId="0" applyNumberFormat="1" applyAlignment="1" applyProtection="1">
      <alignment vertical="center"/>
    </xf>
    <xf numFmtId="0" fontId="2" fillId="0" borderId="4" xfId="0" applyFont="1" applyBorder="1" applyAlignment="1" applyProtection="1">
      <alignment vertical="center" wrapText="1"/>
    </xf>
    <xf numFmtId="0" fontId="2" fillId="0" borderId="1" xfId="0" applyFont="1" applyBorder="1" applyAlignment="1" applyProtection="1">
      <alignment vertical="center" wrapText="1"/>
    </xf>
    <xf numFmtId="0" fontId="9" fillId="0" borderId="4" xfId="0" applyFont="1" applyBorder="1" applyAlignment="1" applyProtection="1">
      <alignment vertical="center" wrapText="1"/>
    </xf>
    <xf numFmtId="0" fontId="9" fillId="0" borderId="1" xfId="0" applyFont="1" applyBorder="1" applyAlignment="1" applyProtection="1">
      <alignment vertical="center" wrapText="1"/>
    </xf>
    <xf numFmtId="0" fontId="29" fillId="0" borderId="17" xfId="0" applyFont="1" applyBorder="1" applyAlignment="1">
      <alignment vertical="center" wrapText="1"/>
    </xf>
    <xf numFmtId="0" fontId="4" fillId="2" borderId="17" xfId="0" applyFont="1" applyFill="1" applyBorder="1" applyAlignment="1" applyProtection="1">
      <alignment horizontal="left" vertical="center" wrapText="1"/>
      <protection locked="0"/>
    </xf>
    <xf numFmtId="0" fontId="5" fillId="2" borderId="17" xfId="0" applyFont="1" applyFill="1" applyBorder="1" applyAlignment="1" applyProtection="1">
      <alignment horizontal="left" vertical="center" wrapText="1"/>
      <protection locked="0"/>
    </xf>
    <xf numFmtId="0" fontId="4" fillId="2" borderId="17" xfId="1" applyNumberFormat="1" applyFont="1" applyFill="1" applyBorder="1" applyAlignment="1" applyProtection="1">
      <alignment vertical="center" wrapText="1"/>
      <protection locked="0"/>
    </xf>
    <xf numFmtId="0" fontId="2" fillId="0" borderId="20" xfId="0" applyFont="1" applyBorder="1" applyAlignment="1" applyProtection="1">
      <alignment vertical="center" wrapText="1"/>
    </xf>
    <xf numFmtId="0" fontId="32" fillId="0" borderId="21" xfId="23" applyFont="1" applyBorder="1"/>
    <xf numFmtId="0" fontId="33" fillId="0" borderId="18" xfId="23" applyFont="1" applyBorder="1"/>
    <xf numFmtId="0" fontId="31" fillId="0" borderId="0" xfId="23"/>
    <xf numFmtId="14" fontId="34" fillId="0" borderId="22" xfId="23" applyNumberFormat="1" applyFont="1" applyBorder="1" applyAlignment="1">
      <alignment horizontal="left" vertical="top"/>
    </xf>
    <xf numFmtId="0" fontId="35" fillId="0" borderId="19" xfId="23" applyFont="1" applyBorder="1" applyAlignment="1">
      <alignment horizontal="left" vertical="top" wrapText="1"/>
    </xf>
    <xf numFmtId="0" fontId="31" fillId="0" borderId="22" xfId="23" applyBorder="1" applyAlignment="1">
      <alignment horizontal="left" vertical="top"/>
    </xf>
    <xf numFmtId="0" fontId="37" fillId="0" borderId="19" xfId="24" applyFont="1" applyBorder="1" applyAlignment="1" applyProtection="1">
      <alignment horizontal="left" vertical="top" wrapText="1"/>
    </xf>
    <xf numFmtId="0" fontId="37" fillId="0" borderId="22" xfId="24" applyFont="1" applyBorder="1" applyAlignment="1" applyProtection="1">
      <alignment wrapText="1"/>
    </xf>
    <xf numFmtId="0" fontId="37" fillId="0" borderId="19" xfId="24" applyFont="1" applyBorder="1" applyAlignment="1" applyProtection="1">
      <alignment wrapText="1"/>
    </xf>
    <xf numFmtId="0" fontId="37" fillId="0" borderId="23" xfId="24" applyFont="1" applyBorder="1" applyAlignment="1" applyProtection="1">
      <alignment wrapText="1"/>
    </xf>
    <xf numFmtId="0" fontId="37" fillId="0" borderId="3" xfId="24" applyFont="1" applyBorder="1" applyAlignment="1" applyProtection="1">
      <alignment wrapText="1"/>
    </xf>
    <xf numFmtId="0" fontId="39" fillId="0" borderId="25" xfId="23" applyFont="1" applyBorder="1" applyAlignment="1">
      <alignment horizontal="center"/>
    </xf>
    <xf numFmtId="0" fontId="39" fillId="0" borderId="26" xfId="23" applyFont="1" applyBorder="1" applyAlignment="1">
      <alignment horizontal="center"/>
    </xf>
    <xf numFmtId="0" fontId="39" fillId="0" borderId="27" xfId="23" applyFont="1" applyBorder="1" applyAlignment="1">
      <alignment horizontal="center"/>
    </xf>
    <xf numFmtId="0" fontId="11" fillId="0" borderId="28" xfId="23" applyFont="1" applyBorder="1" applyAlignment="1">
      <alignment wrapText="1"/>
    </xf>
    <xf numFmtId="14" fontId="31" fillId="0" borderId="29" xfId="23" applyNumberFormat="1" applyBorder="1"/>
    <xf numFmtId="0" fontId="11" fillId="0" borderId="30" xfId="23" applyFont="1" applyBorder="1"/>
    <xf numFmtId="0" fontId="31" fillId="0" borderId="30" xfId="23" applyBorder="1"/>
    <xf numFmtId="0" fontId="31" fillId="0" borderId="29" xfId="23" applyBorder="1"/>
    <xf numFmtId="0" fontId="31" fillId="0" borderId="32" xfId="23" applyBorder="1"/>
    <xf numFmtId="0" fontId="31" fillId="0" borderId="33" xfId="23" applyBorder="1"/>
    <xf numFmtId="0" fontId="31" fillId="0" borderId="28" xfId="23" applyBorder="1" applyAlignment="1">
      <alignment wrapText="1"/>
    </xf>
    <xf numFmtId="0" fontId="31" fillId="0" borderId="31" xfId="23" applyBorder="1" applyAlignment="1">
      <alignment wrapText="1"/>
    </xf>
    <xf numFmtId="0" fontId="4" fillId="0" borderId="17" xfId="0" applyFont="1" applyBorder="1" applyAlignment="1">
      <alignment horizontal="center" vertical="center" wrapText="1"/>
    </xf>
    <xf numFmtId="14" fontId="40" fillId="0" borderId="0" xfId="0" applyNumberFormat="1" applyFont="1" applyAlignment="1" applyProtection="1">
      <alignment horizontal="left" vertical="center"/>
    </xf>
    <xf numFmtId="0" fontId="20" fillId="29" borderId="10" xfId="16" applyFont="1" applyFill="1" applyBorder="1" applyAlignment="1">
      <alignment horizontal="center" vertical="center" textRotation="90" wrapText="1"/>
    </xf>
    <xf numFmtId="0" fontId="20" fillId="32" borderId="10" xfId="19" applyFont="1" applyFill="1" applyBorder="1" applyAlignment="1">
      <alignment horizontal="center" vertical="center" textRotation="90" wrapText="1"/>
    </xf>
    <xf numFmtId="0" fontId="20" fillId="19" borderId="15" xfId="4" applyFont="1" applyFill="1" applyBorder="1" applyAlignment="1">
      <alignment horizontal="center" vertical="center" textRotation="90" wrapText="1"/>
    </xf>
    <xf numFmtId="0" fontId="20" fillId="19" borderId="11" xfId="4" applyFont="1" applyFill="1" applyBorder="1" applyAlignment="1">
      <alignment horizontal="center" vertical="center" textRotation="90" wrapText="1"/>
    </xf>
    <xf numFmtId="0" fontId="20" fillId="5" borderId="10" xfId="13" applyFont="1" applyBorder="1" applyAlignment="1">
      <alignment horizontal="center" vertical="center" textRotation="90" wrapText="1"/>
    </xf>
    <xf numFmtId="0" fontId="20" fillId="19" borderId="10" xfId="4" applyFont="1" applyFill="1" applyBorder="1" applyAlignment="1">
      <alignment horizontal="center" vertical="center" textRotation="90" wrapText="1"/>
    </xf>
    <xf numFmtId="0" fontId="20" fillId="22" borderId="10" xfId="7" applyFont="1" applyFill="1" applyBorder="1" applyAlignment="1">
      <alignment horizontal="center" vertical="center" textRotation="90" wrapText="1"/>
    </xf>
    <xf numFmtId="0" fontId="20" fillId="25" borderId="10" xfId="10" applyFont="1" applyFill="1" applyBorder="1" applyAlignment="1">
      <alignment horizontal="center" vertical="center" textRotation="90" wrapText="1"/>
    </xf>
    <xf numFmtId="0" fontId="38" fillId="0" borderId="0" xfId="23" applyFont="1" applyAlignment="1">
      <alignment horizontal="center"/>
    </xf>
    <xf numFmtId="0" fontId="38" fillId="0" borderId="24" xfId="23" applyFont="1" applyBorder="1" applyAlignment="1">
      <alignment horizontal="center"/>
    </xf>
    <xf numFmtId="0" fontId="26" fillId="0" borderId="0" xfId="0" applyFont="1" applyAlignment="1">
      <alignment horizontal="center" vertical="center"/>
    </xf>
    <xf numFmtId="0" fontId="26" fillId="0" borderId="0" xfId="0" applyFont="1" applyAlignment="1">
      <alignment horizontal="center" vertical="center" wrapText="1"/>
    </xf>
    <xf numFmtId="0" fontId="6" fillId="0" borderId="7" xfId="0" applyFont="1" applyBorder="1" applyAlignment="1" applyProtection="1">
      <alignment horizontal="center" vertical="center"/>
    </xf>
    <xf numFmtId="14" fontId="0" fillId="0" borderId="0" xfId="0" applyNumberFormat="1" applyAlignment="1" applyProtection="1">
      <alignment horizontal="left" vertical="center"/>
    </xf>
    <xf numFmtId="0" fontId="4" fillId="2" borderId="6" xfId="1" applyNumberFormat="1" applyFont="1" applyFill="1" applyBorder="1" applyAlignment="1" applyProtection="1">
      <alignment horizontal="center" vertical="center" wrapText="1"/>
      <protection locked="0"/>
    </xf>
    <xf numFmtId="0" fontId="4" fillId="2" borderId="5" xfId="1" applyNumberFormat="1" applyFont="1" applyFill="1" applyBorder="1" applyAlignment="1" applyProtection="1">
      <alignment horizontal="center" vertical="center" wrapText="1"/>
      <protection locked="0"/>
    </xf>
    <xf numFmtId="0" fontId="4" fillId="2" borderId="2" xfId="1" applyNumberFormat="1"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1" xfId="0" applyFont="1" applyBorder="1" applyAlignment="1" applyProtection="1">
      <alignment horizontal="center" vertical="center" wrapText="1"/>
    </xf>
  </cellXfs>
  <cellStyles count="25">
    <cellStyle name="20% - Accent1 2" xfId="21" xr:uid="{25BA7BA4-CAED-4A13-A5F4-2CEE8068E449}"/>
    <cellStyle name="20% - Accent2 2" xfId="18" xr:uid="{2D795197-CF4B-473F-B4D5-25B7F13C743E}"/>
    <cellStyle name="20% - Accent3 2" xfId="6" xr:uid="{7FAF7A31-C365-427E-83A8-64F79939D337}"/>
    <cellStyle name="20% - Accent4 2" xfId="9" xr:uid="{5228F20C-AF77-49FC-A705-3EAC8F60024B}"/>
    <cellStyle name="20% - Accent5 2" xfId="15" xr:uid="{75891C14-43FE-4A24-BCF8-EEFAD2BFB31C}"/>
    <cellStyle name="20% - Accent6 2" xfId="12" xr:uid="{72D02CC6-BDF6-4E3A-95F5-560B978CA9D9}"/>
    <cellStyle name="40% - Accent1 2" xfId="20" xr:uid="{6E76899D-E86E-4F19-8B19-26B4EFDEA10D}"/>
    <cellStyle name="40% - Accent2 2" xfId="17" xr:uid="{8ABD661C-2A16-409F-B063-0525AD87B5DE}"/>
    <cellStyle name="40% - Accent3 2" xfId="5" xr:uid="{024CFF29-ECFD-4FFB-A593-E978EECECDF9}"/>
    <cellStyle name="40% - Accent4 2" xfId="8" xr:uid="{4E35EE9E-9BEE-4DCC-8826-E7CFBFBCF54C}"/>
    <cellStyle name="40% - Accent5 2" xfId="14" xr:uid="{29EBF6BF-CEC7-4DA3-A591-B8A3126B5303}"/>
    <cellStyle name="40% - Accent6 2" xfId="11" xr:uid="{F089E813-DA6E-4603-A3A3-0B80B8148679}"/>
    <cellStyle name="Accent1 2" xfId="19" xr:uid="{09588259-E780-413B-9008-74610B2500F9}"/>
    <cellStyle name="Accent2 2" xfId="16" xr:uid="{2E64CDE1-AF26-4DAA-8B55-214120E56019}"/>
    <cellStyle name="Accent3 2" xfId="4" xr:uid="{9D3B1CD9-3ECF-44ED-ABBA-3845079A737E}"/>
    <cellStyle name="Accent4 2" xfId="7" xr:uid="{755C0D88-5403-4517-9EBD-15C5BA4633E8}"/>
    <cellStyle name="Accent5 2" xfId="13" xr:uid="{0D32F6BF-0E42-42A5-88A1-A490083F6B5D}"/>
    <cellStyle name="Accent6 2" xfId="10" xr:uid="{23564656-1830-4D30-9BA7-30F1A6A31157}"/>
    <cellStyle name="Hyperlink 2" xfId="24" xr:uid="{A3EA3209-B6C9-4506-95FC-88410966E4D1}"/>
    <cellStyle name="Normal" xfId="0" builtinId="0"/>
    <cellStyle name="Normal 2" xfId="2" xr:uid="{AB72AE31-34E2-426B-8830-7434C89E781D}"/>
    <cellStyle name="Normal 3" xfId="22" xr:uid="{ADC20422-E81B-4DE9-A88F-437EFD2203A3}"/>
    <cellStyle name="Normal 4" xfId="23" xr:uid="{71C447FD-302F-45CA-B893-9C8B0F05BF14}"/>
    <cellStyle name="Note 2" xfId="3" xr:uid="{E534AD0F-EEA4-4933-97CC-EA2FC3D851B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6.xml"/><Relationship Id="rId12" Type="http://schemas.openxmlformats.org/officeDocument/2006/relationships/externalLink" Target="externalLinks/externalLink4.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chartsheet" Target="chartsheets/sheet1.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u="none" strike="noStrike" baseline="0">
                <a:effectLst/>
              </a:rPr>
              <a:t>Traceability RISK Assessment Chart</a:t>
            </a:r>
            <a:endParaRPr lang="en-US" sz="18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'Traceability RiskTable'!$B$12</c:f>
              <c:strCache>
                <c:ptCount val="1"/>
                <c:pt idx="0">
                  <c:v>Realization of SI Units</c:v>
                </c:pt>
              </c:strCache>
            </c:strRef>
          </c:tx>
          <c:spPr>
            <a:ln w="25400" cap="rnd">
              <a:noFill/>
              <a:round/>
            </a:ln>
            <a:effectLst/>
          </c:spPr>
          <c:marker>
            <c:symbol val="star"/>
            <c:size val="10"/>
            <c:spPr>
              <a:noFill/>
              <a:ln w="25400">
                <a:solidFill>
                  <a:schemeClr val="tx1"/>
                </a:solidFill>
              </a:ln>
              <a:effectLst/>
            </c:spPr>
          </c:marker>
          <c:xVal>
            <c:numRef>
              <c:f>'Traceability RiskTable'!$E$12</c:f>
              <c:numCache>
                <c:formatCode>General</c:formatCode>
                <c:ptCount val="1"/>
                <c:pt idx="0">
                  <c:v>50</c:v>
                </c:pt>
              </c:numCache>
            </c:numRef>
          </c:xVal>
          <c:yVal>
            <c:numRef>
              <c:f>'Traceability RiskTable'!$F$12</c:f>
              <c:numCache>
                <c:formatCode>General</c:formatCode>
                <c:ptCount val="1"/>
                <c:pt idx="0">
                  <c:v>50</c:v>
                </c:pt>
              </c:numCache>
            </c:numRef>
          </c:yVal>
          <c:smooth val="0"/>
          <c:extLst>
            <c:ext xmlns:c16="http://schemas.microsoft.com/office/drawing/2014/chart" uri="{C3380CC4-5D6E-409C-BE32-E72D297353CC}">
              <c16:uniqueId val="{00000000-2B8F-41BC-8A8C-416586AFB926}"/>
            </c:ext>
          </c:extLst>
        </c:ser>
        <c:ser>
          <c:idx val="1"/>
          <c:order val="1"/>
          <c:tx>
            <c:strRef>
              <c:f>'Traceability RiskTable'!$B$17</c:f>
              <c:strCache>
                <c:ptCount val="1"/>
                <c:pt idx="0">
                  <c:v>Unbroken Chain of Comparisons </c:v>
                </c:pt>
              </c:strCache>
            </c:strRef>
          </c:tx>
          <c:spPr>
            <a:ln w="25400" cap="rnd">
              <a:noFill/>
              <a:round/>
            </a:ln>
            <a:effectLst/>
          </c:spPr>
          <c:marker>
            <c:symbol val="circle"/>
            <c:size val="10"/>
            <c:spPr>
              <a:noFill/>
              <a:ln w="25400">
                <a:solidFill>
                  <a:schemeClr val="tx1"/>
                </a:solidFill>
              </a:ln>
              <a:effectLst/>
            </c:spPr>
          </c:marker>
          <c:xVal>
            <c:numRef>
              <c:f>'Traceability RiskTable'!$E$17</c:f>
              <c:numCache>
                <c:formatCode>General</c:formatCode>
                <c:ptCount val="1"/>
                <c:pt idx="0">
                  <c:v>25</c:v>
                </c:pt>
              </c:numCache>
            </c:numRef>
          </c:xVal>
          <c:yVal>
            <c:numRef>
              <c:f>'Traceability RiskTable'!$F$17</c:f>
              <c:numCache>
                <c:formatCode>General</c:formatCode>
                <c:ptCount val="1"/>
                <c:pt idx="0">
                  <c:v>75</c:v>
                </c:pt>
              </c:numCache>
            </c:numRef>
          </c:yVal>
          <c:smooth val="0"/>
          <c:extLst>
            <c:ext xmlns:c16="http://schemas.microsoft.com/office/drawing/2014/chart" uri="{C3380CC4-5D6E-409C-BE32-E72D297353CC}">
              <c16:uniqueId val="{00000001-2B8F-41BC-8A8C-416586AFB926}"/>
            </c:ext>
          </c:extLst>
        </c:ser>
        <c:ser>
          <c:idx val="2"/>
          <c:order val="2"/>
          <c:tx>
            <c:strRef>
              <c:f>'Traceability RiskTable'!$B$22</c:f>
              <c:strCache>
                <c:ptCount val="1"/>
                <c:pt idx="0">
                  <c:v>Calibration Program </c:v>
                </c:pt>
              </c:strCache>
            </c:strRef>
          </c:tx>
          <c:spPr>
            <a:ln w="25400" cap="rnd">
              <a:noFill/>
              <a:round/>
            </a:ln>
            <a:effectLst/>
          </c:spPr>
          <c:marker>
            <c:symbol val="diamond"/>
            <c:size val="10"/>
            <c:spPr>
              <a:noFill/>
              <a:ln w="25400">
                <a:solidFill>
                  <a:schemeClr val="tx1"/>
                </a:solidFill>
              </a:ln>
              <a:effectLst/>
            </c:spPr>
          </c:marker>
          <c:xVal>
            <c:numRef>
              <c:f>'Traceability RiskTable'!$E$22</c:f>
              <c:numCache>
                <c:formatCode>General</c:formatCode>
                <c:ptCount val="1"/>
                <c:pt idx="0">
                  <c:v>75</c:v>
                </c:pt>
              </c:numCache>
            </c:numRef>
          </c:xVal>
          <c:yVal>
            <c:numRef>
              <c:f>'Traceability RiskTable'!$F$22</c:f>
              <c:numCache>
                <c:formatCode>General</c:formatCode>
                <c:ptCount val="1"/>
                <c:pt idx="0">
                  <c:v>25</c:v>
                </c:pt>
              </c:numCache>
            </c:numRef>
          </c:yVal>
          <c:smooth val="0"/>
          <c:extLst>
            <c:ext xmlns:c16="http://schemas.microsoft.com/office/drawing/2014/chart" uri="{C3380CC4-5D6E-409C-BE32-E72D297353CC}">
              <c16:uniqueId val="{00000002-2B8F-41BC-8A8C-416586AFB926}"/>
            </c:ext>
          </c:extLst>
        </c:ser>
        <c:ser>
          <c:idx val="3"/>
          <c:order val="3"/>
          <c:tx>
            <c:strRef>
              <c:f>'Traceability RiskTable'!$B$27</c:f>
              <c:strCache>
                <c:ptCount val="1"/>
                <c:pt idx="0">
                  <c:v>Documented Measurement Uncertainty </c:v>
                </c:pt>
              </c:strCache>
            </c:strRef>
          </c:tx>
          <c:spPr>
            <a:ln w="25400" cap="rnd">
              <a:noFill/>
              <a:round/>
            </a:ln>
            <a:effectLst/>
          </c:spPr>
          <c:marker>
            <c:symbol val="plus"/>
            <c:size val="10"/>
            <c:spPr>
              <a:noFill/>
              <a:ln w="25400">
                <a:solidFill>
                  <a:schemeClr val="tx1"/>
                </a:solidFill>
              </a:ln>
              <a:effectLst/>
            </c:spPr>
          </c:marker>
          <c:xVal>
            <c:numRef>
              <c:f>'Traceability RiskTable'!$E$27</c:f>
              <c:numCache>
                <c:formatCode>General</c:formatCode>
                <c:ptCount val="1"/>
                <c:pt idx="0">
                  <c:v>10</c:v>
                </c:pt>
              </c:numCache>
            </c:numRef>
          </c:xVal>
          <c:yVal>
            <c:numRef>
              <c:f>'Traceability RiskTable'!$F$27</c:f>
              <c:numCache>
                <c:formatCode>General</c:formatCode>
                <c:ptCount val="1"/>
                <c:pt idx="0">
                  <c:v>80</c:v>
                </c:pt>
              </c:numCache>
            </c:numRef>
          </c:yVal>
          <c:smooth val="0"/>
          <c:extLst>
            <c:ext xmlns:c16="http://schemas.microsoft.com/office/drawing/2014/chart" uri="{C3380CC4-5D6E-409C-BE32-E72D297353CC}">
              <c16:uniqueId val="{00000003-2B8F-41BC-8A8C-416586AFB926}"/>
            </c:ext>
          </c:extLst>
        </c:ser>
        <c:ser>
          <c:idx val="4"/>
          <c:order val="4"/>
          <c:tx>
            <c:strRef>
              <c:f>'Traceability RiskTable'!$B$32</c:f>
              <c:strCache>
                <c:ptCount val="1"/>
                <c:pt idx="0">
                  <c:v>Documented Procedures</c:v>
                </c:pt>
              </c:strCache>
            </c:strRef>
          </c:tx>
          <c:spPr>
            <a:ln w="25400" cap="rnd">
              <a:noFill/>
              <a:round/>
            </a:ln>
            <a:effectLst/>
          </c:spPr>
          <c:marker>
            <c:symbol val="x"/>
            <c:size val="10"/>
            <c:spPr>
              <a:noFill/>
              <a:ln w="25400">
                <a:solidFill>
                  <a:schemeClr val="tx1"/>
                </a:solidFill>
              </a:ln>
              <a:effectLst/>
            </c:spPr>
          </c:marker>
          <c:xVal>
            <c:numRef>
              <c:f>'Traceability RiskTable'!$E$32</c:f>
              <c:numCache>
                <c:formatCode>General</c:formatCode>
                <c:ptCount val="1"/>
                <c:pt idx="0">
                  <c:v>40</c:v>
                </c:pt>
              </c:numCache>
            </c:numRef>
          </c:xVal>
          <c:yVal>
            <c:numRef>
              <c:f>'Traceability RiskTable'!$F$32</c:f>
              <c:numCache>
                <c:formatCode>General</c:formatCode>
                <c:ptCount val="1"/>
                <c:pt idx="0">
                  <c:v>30</c:v>
                </c:pt>
              </c:numCache>
            </c:numRef>
          </c:yVal>
          <c:smooth val="0"/>
          <c:extLst>
            <c:ext xmlns:c16="http://schemas.microsoft.com/office/drawing/2014/chart" uri="{C3380CC4-5D6E-409C-BE32-E72D297353CC}">
              <c16:uniqueId val="{00000004-2B8F-41BC-8A8C-416586AFB926}"/>
            </c:ext>
          </c:extLst>
        </c:ser>
        <c:ser>
          <c:idx val="5"/>
          <c:order val="5"/>
          <c:tx>
            <c:strRef>
              <c:f>'Traceability RiskTable'!$B$37</c:f>
              <c:strCache>
                <c:ptCount val="1"/>
                <c:pt idx="0">
                  <c:v>Accredited Technical Competence</c:v>
                </c:pt>
              </c:strCache>
            </c:strRef>
          </c:tx>
          <c:spPr>
            <a:ln w="25400" cap="rnd">
              <a:noFill/>
              <a:round/>
            </a:ln>
            <a:effectLst/>
          </c:spPr>
          <c:marker>
            <c:symbol val="square"/>
            <c:size val="10"/>
            <c:spPr>
              <a:noFill/>
              <a:ln w="25400">
                <a:solidFill>
                  <a:schemeClr val="tx1"/>
                </a:solidFill>
              </a:ln>
              <a:effectLst/>
            </c:spPr>
          </c:marker>
          <c:xVal>
            <c:numRef>
              <c:f>'Traceability RiskTable'!$E$37</c:f>
              <c:numCache>
                <c:formatCode>General</c:formatCode>
                <c:ptCount val="1"/>
                <c:pt idx="0">
                  <c:v>5</c:v>
                </c:pt>
              </c:numCache>
            </c:numRef>
          </c:xVal>
          <c:yVal>
            <c:numRef>
              <c:f>'Traceability RiskTable'!$F$37</c:f>
              <c:numCache>
                <c:formatCode>General</c:formatCode>
                <c:ptCount val="1"/>
                <c:pt idx="0">
                  <c:v>90</c:v>
                </c:pt>
              </c:numCache>
            </c:numRef>
          </c:yVal>
          <c:smooth val="0"/>
          <c:extLst>
            <c:ext xmlns:c16="http://schemas.microsoft.com/office/drawing/2014/chart" uri="{C3380CC4-5D6E-409C-BE32-E72D297353CC}">
              <c16:uniqueId val="{00000005-2B8F-41BC-8A8C-416586AFB926}"/>
            </c:ext>
          </c:extLst>
        </c:ser>
        <c:ser>
          <c:idx val="6"/>
          <c:order val="6"/>
          <c:tx>
            <c:strRef>
              <c:f>'Traceability RiskTable'!$B$42</c:f>
              <c:strCache>
                <c:ptCount val="1"/>
                <c:pt idx="0">
                  <c:v>Measurement [Validity] Assurance</c:v>
                </c:pt>
              </c:strCache>
            </c:strRef>
          </c:tx>
          <c:spPr>
            <a:ln w="25400" cap="rnd">
              <a:noFill/>
              <a:round/>
            </a:ln>
            <a:effectLst/>
          </c:spPr>
          <c:marker>
            <c:symbol val="triangle"/>
            <c:size val="10"/>
            <c:spPr>
              <a:noFill/>
              <a:ln w="25400">
                <a:solidFill>
                  <a:schemeClr val="accent1">
                    <a:lumMod val="60000"/>
                  </a:schemeClr>
                </a:solidFill>
              </a:ln>
              <a:effectLst/>
            </c:spPr>
          </c:marker>
          <c:xVal>
            <c:numRef>
              <c:f>'Traceability RiskTable'!$E$42</c:f>
              <c:numCache>
                <c:formatCode>General</c:formatCode>
                <c:ptCount val="1"/>
                <c:pt idx="0">
                  <c:v>60</c:v>
                </c:pt>
              </c:numCache>
            </c:numRef>
          </c:xVal>
          <c:yVal>
            <c:numRef>
              <c:f>'Traceability RiskTable'!$F$42</c:f>
              <c:numCache>
                <c:formatCode>General</c:formatCode>
                <c:ptCount val="1"/>
                <c:pt idx="0">
                  <c:v>70</c:v>
                </c:pt>
              </c:numCache>
            </c:numRef>
          </c:yVal>
          <c:smooth val="0"/>
          <c:extLst>
            <c:ext xmlns:c16="http://schemas.microsoft.com/office/drawing/2014/chart" uri="{C3380CC4-5D6E-409C-BE32-E72D297353CC}">
              <c16:uniqueId val="{00000006-2B8F-41BC-8A8C-416586AFB926}"/>
            </c:ext>
          </c:extLst>
        </c:ser>
        <c:dLbls>
          <c:showLegendKey val="0"/>
          <c:showVal val="0"/>
          <c:showCatName val="0"/>
          <c:showSerName val="0"/>
          <c:showPercent val="0"/>
          <c:showBubbleSize val="0"/>
        </c:dLbls>
        <c:axId val="1881358479"/>
        <c:axId val="1881363887"/>
      </c:scatterChart>
      <c:valAx>
        <c:axId val="1881358479"/>
        <c:scaling>
          <c:orientation val="minMax"/>
          <c:max val="10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IMPACT (0 No Impact to 100 Catastrophic)</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1363887"/>
        <c:crosses val="autoZero"/>
        <c:crossBetween val="midCat"/>
        <c:majorUnit val="10"/>
        <c:minorUnit val="5"/>
      </c:valAx>
      <c:valAx>
        <c:axId val="1881363887"/>
        <c:scaling>
          <c:orientation val="minMax"/>
          <c:max val="10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PROBABILITY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in"/>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1358479"/>
        <c:crosses val="autoZero"/>
        <c:crossBetween val="midCat"/>
        <c:majorUnit val="10"/>
        <c:minorUnit val="5"/>
      </c:valAx>
      <c:spPr>
        <a:gradFill flip="none" rotWithShape="1">
          <a:gsLst>
            <a:gs pos="0">
              <a:srgbClr val="00B050"/>
            </a:gs>
            <a:gs pos="50000">
              <a:srgbClr val="FFFF00">
                <a:alpha val="75000"/>
              </a:srgbClr>
            </a:gs>
            <a:gs pos="100000">
              <a:srgbClr val="FF0000">
                <a:alpha val="75000"/>
                <a:lumMod val="100000"/>
              </a:srgbClr>
            </a:gs>
          </a:gsLst>
          <a:lin ang="18000000" scaled="0"/>
          <a:tileRect/>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u="none" strike="noStrike" baseline="0">
                <a:effectLst/>
              </a:rPr>
              <a:t>Calibration Program RISK Assessment Chart</a:t>
            </a:r>
            <a:endParaRPr lang="en-US" sz="18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'Cal Prgm RiskTable'!$B$10</c:f>
              <c:strCache>
                <c:ptCount val="1"/>
                <c:pt idx="0">
                  <c:v>Inventory</c:v>
                </c:pt>
              </c:strCache>
            </c:strRef>
          </c:tx>
          <c:spPr>
            <a:ln w="25400" cap="rnd">
              <a:noFill/>
              <a:round/>
            </a:ln>
            <a:effectLst/>
          </c:spPr>
          <c:marker>
            <c:symbol val="diamond"/>
            <c:size val="10"/>
            <c:spPr>
              <a:noFill/>
              <a:ln w="25400">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RiskTable'!$F$10</c:f>
              <c:numCache>
                <c:formatCode>General</c:formatCode>
                <c:ptCount val="1"/>
                <c:pt idx="0">
                  <c:v>70</c:v>
                </c:pt>
              </c:numCache>
            </c:numRef>
          </c:xVal>
          <c:yVal>
            <c:numRef>
              <c:f>'Cal Prgm RiskTable'!$G$10</c:f>
              <c:numCache>
                <c:formatCode>General</c:formatCode>
                <c:ptCount val="1"/>
                <c:pt idx="0">
                  <c:v>90</c:v>
                </c:pt>
              </c:numCache>
            </c:numRef>
          </c:yVal>
          <c:smooth val="0"/>
          <c:extLst>
            <c:ext xmlns:c16="http://schemas.microsoft.com/office/drawing/2014/chart" uri="{C3380CC4-5D6E-409C-BE32-E72D297353CC}">
              <c16:uniqueId val="{00000008-518D-494D-A5BF-A8085BBFA0AF}"/>
            </c:ext>
          </c:extLst>
        </c:ser>
        <c:ser>
          <c:idx val="1"/>
          <c:order val="1"/>
          <c:tx>
            <c:strRef>
              <c:f>'Cal Prgm RiskTable'!$B$11</c:f>
              <c:strCache>
                <c:ptCount val="1"/>
                <c:pt idx="0">
                  <c:v>Staffing</c:v>
                </c:pt>
              </c:strCache>
            </c:strRef>
          </c:tx>
          <c:spPr>
            <a:ln w="25400" cap="rnd">
              <a:noFill/>
              <a:round/>
            </a:ln>
            <a:effectLst/>
          </c:spPr>
          <c:marker>
            <c:symbol val="circle"/>
            <c:size val="5"/>
            <c:spPr>
              <a:noFill/>
              <a:ln w="25400">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RiskTable'!$F$11</c:f>
              <c:numCache>
                <c:formatCode>General</c:formatCode>
                <c:ptCount val="1"/>
                <c:pt idx="0">
                  <c:v>15</c:v>
                </c:pt>
              </c:numCache>
            </c:numRef>
          </c:xVal>
          <c:yVal>
            <c:numRef>
              <c:f>'Cal Prgm RiskTable'!$G$11</c:f>
              <c:numCache>
                <c:formatCode>General</c:formatCode>
                <c:ptCount val="1"/>
                <c:pt idx="0">
                  <c:v>90</c:v>
                </c:pt>
              </c:numCache>
            </c:numRef>
          </c:yVal>
          <c:smooth val="0"/>
          <c:extLst>
            <c:ext xmlns:c16="http://schemas.microsoft.com/office/drawing/2014/chart" uri="{C3380CC4-5D6E-409C-BE32-E72D297353CC}">
              <c16:uniqueId val="{00000009-518D-494D-A5BF-A8085BBFA0AF}"/>
            </c:ext>
          </c:extLst>
        </c:ser>
        <c:ser>
          <c:idx val="2"/>
          <c:order val="2"/>
          <c:tx>
            <c:strRef>
              <c:f>'Cal Prgm RiskTable'!$B$12</c:f>
              <c:strCache>
                <c:ptCount val="1"/>
                <c:pt idx="0">
                  <c:v>Cal Intervals</c:v>
                </c:pt>
              </c:strCache>
            </c:strRef>
          </c:tx>
          <c:spPr>
            <a:ln w="25400" cap="rnd">
              <a:noFill/>
              <a:round/>
            </a:ln>
            <a:effectLst/>
          </c:spPr>
          <c:marker>
            <c:symbol val="circle"/>
            <c:size val="5"/>
            <c:spPr>
              <a:noFill/>
              <a:ln w="25400">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RiskTable'!$F$12</c:f>
              <c:numCache>
                <c:formatCode>General</c:formatCode>
                <c:ptCount val="1"/>
                <c:pt idx="0">
                  <c:v>40</c:v>
                </c:pt>
              </c:numCache>
            </c:numRef>
          </c:xVal>
          <c:yVal>
            <c:numRef>
              <c:f>'Cal Prgm RiskTable'!$G$12</c:f>
              <c:numCache>
                <c:formatCode>General</c:formatCode>
                <c:ptCount val="1"/>
                <c:pt idx="0">
                  <c:v>50</c:v>
                </c:pt>
              </c:numCache>
            </c:numRef>
          </c:yVal>
          <c:smooth val="0"/>
          <c:extLst>
            <c:ext xmlns:c16="http://schemas.microsoft.com/office/drawing/2014/chart" uri="{C3380CC4-5D6E-409C-BE32-E72D297353CC}">
              <c16:uniqueId val="{0000000A-518D-494D-A5BF-A8085BBFA0AF}"/>
            </c:ext>
          </c:extLst>
        </c:ser>
        <c:ser>
          <c:idx val="3"/>
          <c:order val="3"/>
          <c:tx>
            <c:strRef>
              <c:f>'Cal Prgm RiskTable'!$B$13</c:f>
              <c:strCache>
                <c:ptCount val="1"/>
                <c:pt idx="0">
                  <c:v>Schedule Cals</c:v>
                </c:pt>
              </c:strCache>
            </c:strRef>
          </c:tx>
          <c:spPr>
            <a:ln w="25400" cap="rnd">
              <a:noFill/>
              <a:round/>
            </a:ln>
            <a:effectLst/>
          </c:spPr>
          <c:marker>
            <c:symbol val="circle"/>
            <c:size val="5"/>
            <c:spPr>
              <a:noFill/>
              <a:ln w="25400">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RiskTable'!$F$13</c:f>
              <c:numCache>
                <c:formatCode>General</c:formatCode>
                <c:ptCount val="1"/>
                <c:pt idx="0">
                  <c:v>70</c:v>
                </c:pt>
              </c:numCache>
            </c:numRef>
          </c:xVal>
          <c:yVal>
            <c:numRef>
              <c:f>'Cal Prgm RiskTable'!$G$13</c:f>
              <c:numCache>
                <c:formatCode>General</c:formatCode>
                <c:ptCount val="1"/>
                <c:pt idx="0">
                  <c:v>100</c:v>
                </c:pt>
              </c:numCache>
            </c:numRef>
          </c:yVal>
          <c:smooth val="0"/>
          <c:extLst>
            <c:ext xmlns:c16="http://schemas.microsoft.com/office/drawing/2014/chart" uri="{C3380CC4-5D6E-409C-BE32-E72D297353CC}">
              <c16:uniqueId val="{0000000B-518D-494D-A5BF-A8085BBFA0AF}"/>
            </c:ext>
          </c:extLst>
        </c:ser>
        <c:ser>
          <c:idx val="4"/>
          <c:order val="4"/>
          <c:tx>
            <c:strRef>
              <c:f>'Cal Prgm RiskTable'!$B$14</c:f>
              <c:strCache>
                <c:ptCount val="1"/>
                <c:pt idx="0">
                  <c:v>Handling</c:v>
                </c:pt>
              </c:strCache>
            </c:strRef>
          </c:tx>
          <c:spPr>
            <a:ln w="25400" cap="rnd">
              <a:noFill/>
              <a:round/>
            </a:ln>
            <a:effectLst/>
          </c:spPr>
          <c:marker>
            <c:symbol val="circle"/>
            <c:size val="5"/>
            <c:spPr>
              <a:noFill/>
              <a:ln w="25400">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RiskTable'!$F$14</c:f>
              <c:numCache>
                <c:formatCode>General</c:formatCode>
                <c:ptCount val="1"/>
                <c:pt idx="0">
                  <c:v>30</c:v>
                </c:pt>
              </c:numCache>
            </c:numRef>
          </c:xVal>
          <c:yVal>
            <c:numRef>
              <c:f>'Cal Prgm RiskTable'!$G$14</c:f>
              <c:numCache>
                <c:formatCode>General</c:formatCode>
                <c:ptCount val="1"/>
                <c:pt idx="0">
                  <c:v>75</c:v>
                </c:pt>
              </c:numCache>
            </c:numRef>
          </c:yVal>
          <c:smooth val="0"/>
          <c:extLst>
            <c:ext xmlns:c16="http://schemas.microsoft.com/office/drawing/2014/chart" uri="{C3380CC4-5D6E-409C-BE32-E72D297353CC}">
              <c16:uniqueId val="{0000000C-518D-494D-A5BF-A8085BBFA0AF}"/>
            </c:ext>
          </c:extLst>
        </c:ser>
        <c:ser>
          <c:idx val="5"/>
          <c:order val="5"/>
          <c:tx>
            <c:strRef>
              <c:f>'Cal Prgm RiskTable'!$B$15</c:f>
              <c:strCache>
                <c:ptCount val="1"/>
                <c:pt idx="0">
                  <c:v>Int Audits</c:v>
                </c:pt>
              </c:strCache>
            </c:strRef>
          </c:tx>
          <c:spPr>
            <a:ln w="25400" cap="rnd">
              <a:noFill/>
              <a:round/>
            </a:ln>
            <a:effectLst/>
          </c:spPr>
          <c:marker>
            <c:symbol val="circle"/>
            <c:size val="5"/>
            <c:spPr>
              <a:noFill/>
              <a:ln w="25400">
                <a:solidFill>
                  <a:schemeClr val="accent6"/>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RiskTable'!$F$15</c:f>
              <c:numCache>
                <c:formatCode>General</c:formatCode>
                <c:ptCount val="1"/>
                <c:pt idx="0">
                  <c:v>10</c:v>
                </c:pt>
              </c:numCache>
            </c:numRef>
          </c:xVal>
          <c:yVal>
            <c:numRef>
              <c:f>'Cal Prgm RiskTable'!$G$15</c:f>
              <c:numCache>
                <c:formatCode>General</c:formatCode>
                <c:ptCount val="1"/>
                <c:pt idx="0">
                  <c:v>60</c:v>
                </c:pt>
              </c:numCache>
            </c:numRef>
          </c:yVal>
          <c:smooth val="0"/>
          <c:extLst>
            <c:ext xmlns:c16="http://schemas.microsoft.com/office/drawing/2014/chart" uri="{C3380CC4-5D6E-409C-BE32-E72D297353CC}">
              <c16:uniqueId val="{0000000D-518D-494D-A5BF-A8085BBFA0AF}"/>
            </c:ext>
          </c:extLst>
        </c:ser>
        <c:ser>
          <c:idx val="6"/>
          <c:order val="6"/>
          <c:tx>
            <c:strRef>
              <c:f>'Cal Prgm RiskTable'!$B$16</c:f>
              <c:strCache>
                <c:ptCount val="1"/>
                <c:pt idx="0">
                  <c:v>Supplier Eval - Approve</c:v>
                </c:pt>
              </c:strCache>
            </c:strRef>
          </c:tx>
          <c:spPr>
            <a:ln w="25400" cap="rnd">
              <a:noFill/>
              <a:round/>
            </a:ln>
            <a:effectLst/>
          </c:spPr>
          <c:marker>
            <c:symbol val="circle"/>
            <c:size val="5"/>
            <c:spPr>
              <a:noFill/>
              <a:ln w="25400">
                <a:solidFill>
                  <a:schemeClr val="accent1">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RiskTable'!$F$16</c:f>
              <c:numCache>
                <c:formatCode>General</c:formatCode>
                <c:ptCount val="1"/>
                <c:pt idx="0">
                  <c:v>70</c:v>
                </c:pt>
              </c:numCache>
            </c:numRef>
          </c:xVal>
          <c:yVal>
            <c:numRef>
              <c:f>'Cal Prgm RiskTable'!$G$16</c:f>
              <c:numCache>
                <c:formatCode>General</c:formatCode>
                <c:ptCount val="1"/>
                <c:pt idx="0">
                  <c:v>60</c:v>
                </c:pt>
              </c:numCache>
            </c:numRef>
          </c:yVal>
          <c:smooth val="0"/>
          <c:extLst>
            <c:ext xmlns:c16="http://schemas.microsoft.com/office/drawing/2014/chart" uri="{C3380CC4-5D6E-409C-BE32-E72D297353CC}">
              <c16:uniqueId val="{0000000E-518D-494D-A5BF-A8085BBFA0AF}"/>
            </c:ext>
          </c:extLst>
        </c:ser>
        <c:ser>
          <c:idx val="7"/>
          <c:order val="7"/>
          <c:tx>
            <c:strRef>
              <c:f>'Cal Prgm RiskTable'!$B$17</c:f>
              <c:strCache>
                <c:ptCount val="1"/>
                <c:pt idx="0">
                  <c:v>Budgeting</c:v>
                </c:pt>
              </c:strCache>
            </c:strRef>
          </c:tx>
          <c:spPr>
            <a:ln w="25400" cap="rnd">
              <a:noFill/>
              <a:round/>
            </a:ln>
            <a:effectLst/>
          </c:spPr>
          <c:marker>
            <c:symbol val="circle"/>
            <c:size val="5"/>
            <c:spPr>
              <a:solidFill>
                <a:schemeClr val="accent2">
                  <a:lumMod val="60000"/>
                </a:schemeClr>
              </a:solidFill>
              <a:ln w="9525">
                <a:solidFill>
                  <a:schemeClr val="accent2">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RiskTable'!$F$17</c:f>
              <c:numCache>
                <c:formatCode>General</c:formatCode>
                <c:ptCount val="1"/>
                <c:pt idx="0">
                  <c:v>10</c:v>
                </c:pt>
              </c:numCache>
            </c:numRef>
          </c:xVal>
          <c:yVal>
            <c:numRef>
              <c:f>'Cal Prgm RiskTable'!$G$17</c:f>
              <c:numCache>
                <c:formatCode>General</c:formatCode>
                <c:ptCount val="1"/>
                <c:pt idx="0">
                  <c:v>95</c:v>
                </c:pt>
              </c:numCache>
            </c:numRef>
          </c:yVal>
          <c:smooth val="0"/>
          <c:extLst>
            <c:ext xmlns:c16="http://schemas.microsoft.com/office/drawing/2014/chart" uri="{C3380CC4-5D6E-409C-BE32-E72D297353CC}">
              <c16:uniqueId val="{0000000F-518D-494D-A5BF-A8085BBFA0AF}"/>
            </c:ext>
          </c:extLst>
        </c:ser>
        <c:ser>
          <c:idx val="8"/>
          <c:order val="8"/>
          <c:tx>
            <c:strRef>
              <c:f>'Cal Prgm RiskTable'!$B$18</c:f>
              <c:strCache>
                <c:ptCount val="1"/>
                <c:pt idx="0">
                  <c:v>Contract Review - Supplier</c:v>
                </c:pt>
              </c:strCache>
            </c:strRef>
          </c:tx>
          <c:spPr>
            <a:ln w="25400" cap="rnd">
              <a:noFill/>
              <a:round/>
            </a:ln>
            <a:effectLst/>
          </c:spPr>
          <c:marker>
            <c:symbol val="circle"/>
            <c:size val="10"/>
            <c:spPr>
              <a:noFill/>
              <a:ln w="25400">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RiskTable'!$F$18</c:f>
              <c:numCache>
                <c:formatCode>General</c:formatCode>
                <c:ptCount val="1"/>
                <c:pt idx="0">
                  <c:v>70</c:v>
                </c:pt>
              </c:numCache>
            </c:numRef>
          </c:xVal>
          <c:yVal>
            <c:numRef>
              <c:f>'Cal Prgm RiskTable'!$G$18</c:f>
              <c:numCache>
                <c:formatCode>General</c:formatCode>
                <c:ptCount val="1"/>
                <c:pt idx="0">
                  <c:v>50</c:v>
                </c:pt>
              </c:numCache>
            </c:numRef>
          </c:yVal>
          <c:smooth val="0"/>
          <c:extLst>
            <c:ext xmlns:c16="http://schemas.microsoft.com/office/drawing/2014/chart" uri="{C3380CC4-5D6E-409C-BE32-E72D297353CC}">
              <c16:uniqueId val="{00000010-518D-494D-A5BF-A8085BBFA0AF}"/>
            </c:ext>
          </c:extLst>
        </c:ser>
        <c:ser>
          <c:idx val="9"/>
          <c:order val="9"/>
          <c:tx>
            <c:strRef>
              <c:f>'Cal Prgm RiskTable'!$B$19</c:f>
              <c:strCache>
                <c:ptCount val="1"/>
                <c:pt idx="0">
                  <c:v>Eval Calibrations</c:v>
                </c:pt>
              </c:strCache>
            </c:strRef>
          </c:tx>
          <c:spPr>
            <a:ln w="25400" cap="rnd">
              <a:noFill/>
              <a:round/>
            </a:ln>
            <a:effectLst/>
          </c:spPr>
          <c:marker>
            <c:symbol val="circle"/>
            <c:size val="5"/>
            <c:spPr>
              <a:solidFill>
                <a:schemeClr val="accent4">
                  <a:lumMod val="60000"/>
                </a:schemeClr>
              </a:solidFill>
              <a:ln w="1587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RiskTable'!$F$19</c:f>
              <c:numCache>
                <c:formatCode>General</c:formatCode>
                <c:ptCount val="1"/>
                <c:pt idx="0">
                  <c:v>50</c:v>
                </c:pt>
              </c:numCache>
            </c:numRef>
          </c:xVal>
          <c:yVal>
            <c:numRef>
              <c:f>'Cal Prgm RiskTable'!$G$19</c:f>
              <c:numCache>
                <c:formatCode>General</c:formatCode>
                <c:ptCount val="1"/>
                <c:pt idx="0">
                  <c:v>50</c:v>
                </c:pt>
              </c:numCache>
            </c:numRef>
          </c:yVal>
          <c:smooth val="0"/>
          <c:extLst>
            <c:ext xmlns:c16="http://schemas.microsoft.com/office/drawing/2014/chart" uri="{C3380CC4-5D6E-409C-BE32-E72D297353CC}">
              <c16:uniqueId val="{00000011-518D-494D-A5BF-A8085BBFA0AF}"/>
            </c:ext>
          </c:extLst>
        </c:ser>
        <c:ser>
          <c:idx val="10"/>
          <c:order val="10"/>
          <c:tx>
            <c:strRef>
              <c:f>'Cal Prgm RiskTable'!$B$20</c:f>
              <c:strCache>
                <c:ptCount val="1"/>
                <c:pt idx="0">
                  <c:v>Supplier Eval - History</c:v>
                </c:pt>
              </c:strCache>
            </c:strRef>
          </c:tx>
          <c:spPr>
            <a:ln w="25400" cap="rnd">
              <a:noFill/>
              <a:round/>
            </a:ln>
            <a:effectLst/>
          </c:spPr>
          <c:marker>
            <c:symbol val="circle"/>
            <c:size val="5"/>
            <c:spPr>
              <a:solidFill>
                <a:schemeClr val="accent5">
                  <a:lumMod val="60000"/>
                </a:schemeClr>
              </a:solidFill>
              <a:ln w="9525">
                <a:solidFill>
                  <a:schemeClr val="accent5">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RiskTable'!$F$20</c:f>
              <c:numCache>
                <c:formatCode>General</c:formatCode>
                <c:ptCount val="1"/>
                <c:pt idx="0">
                  <c:v>70</c:v>
                </c:pt>
              </c:numCache>
            </c:numRef>
          </c:xVal>
          <c:yVal>
            <c:numRef>
              <c:f>'Cal Prgm RiskTable'!$G$20</c:f>
              <c:numCache>
                <c:formatCode>General</c:formatCode>
                <c:ptCount val="1"/>
                <c:pt idx="0">
                  <c:v>20</c:v>
                </c:pt>
              </c:numCache>
            </c:numRef>
          </c:yVal>
          <c:smooth val="0"/>
          <c:extLst>
            <c:ext xmlns:c16="http://schemas.microsoft.com/office/drawing/2014/chart" uri="{C3380CC4-5D6E-409C-BE32-E72D297353CC}">
              <c16:uniqueId val="{00000012-518D-494D-A5BF-A8085BBFA0AF}"/>
            </c:ext>
          </c:extLst>
        </c:ser>
        <c:ser>
          <c:idx val="11"/>
          <c:order val="11"/>
          <c:tx>
            <c:strRef>
              <c:f>'Cal Prgm RiskTable'!$B$21</c:f>
              <c:strCache>
                <c:ptCount val="1"/>
                <c:pt idx="0">
                  <c:v>IA/CA for Calibrations</c:v>
                </c:pt>
              </c:strCache>
            </c:strRef>
          </c:tx>
          <c:spPr>
            <a:ln w="25400" cap="rnd">
              <a:noFill/>
              <a:round/>
            </a:ln>
            <a:effectLst/>
          </c:spPr>
          <c:marker>
            <c:symbol val="plus"/>
            <c:size val="10"/>
            <c:spPr>
              <a:noFill/>
              <a:ln w="25400">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RiskTable'!$F$21</c:f>
              <c:numCache>
                <c:formatCode>General</c:formatCode>
                <c:ptCount val="1"/>
                <c:pt idx="0">
                  <c:v>80</c:v>
                </c:pt>
              </c:numCache>
            </c:numRef>
          </c:xVal>
          <c:yVal>
            <c:numRef>
              <c:f>'Cal Prgm RiskTable'!$G$21</c:f>
              <c:numCache>
                <c:formatCode>General</c:formatCode>
                <c:ptCount val="1"/>
                <c:pt idx="0">
                  <c:v>15</c:v>
                </c:pt>
              </c:numCache>
            </c:numRef>
          </c:yVal>
          <c:smooth val="0"/>
          <c:extLst>
            <c:ext xmlns:c16="http://schemas.microsoft.com/office/drawing/2014/chart" uri="{C3380CC4-5D6E-409C-BE32-E72D297353CC}">
              <c16:uniqueId val="{00000013-518D-494D-A5BF-A8085BBFA0AF}"/>
            </c:ext>
          </c:extLst>
        </c:ser>
        <c:ser>
          <c:idx val="12"/>
          <c:order val="12"/>
          <c:tx>
            <c:strRef>
              <c:f>'Cal Prgm RiskTable'!$B$22</c:f>
              <c:strCache>
                <c:ptCount val="1"/>
                <c:pt idx="0">
                  <c:v>Implement Cal Values</c:v>
                </c:pt>
              </c:strCache>
            </c:strRef>
          </c:tx>
          <c:spPr>
            <a:ln w="25400" cap="rnd">
              <a:no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RiskTable'!$F$22</c:f>
              <c:numCache>
                <c:formatCode>General</c:formatCode>
                <c:ptCount val="1"/>
                <c:pt idx="0">
                  <c:v>65</c:v>
                </c:pt>
              </c:numCache>
            </c:numRef>
          </c:xVal>
          <c:yVal>
            <c:numRef>
              <c:f>'Cal Prgm RiskTable'!$G$22</c:f>
              <c:numCache>
                <c:formatCode>General</c:formatCode>
                <c:ptCount val="1"/>
                <c:pt idx="0">
                  <c:v>90</c:v>
                </c:pt>
              </c:numCache>
            </c:numRef>
          </c:yVal>
          <c:smooth val="0"/>
          <c:extLst>
            <c:ext xmlns:c16="http://schemas.microsoft.com/office/drawing/2014/chart" uri="{C3380CC4-5D6E-409C-BE32-E72D297353CC}">
              <c16:uniqueId val="{00000014-518D-494D-A5BF-A8085BBFA0AF}"/>
            </c:ext>
          </c:extLst>
        </c:ser>
        <c:ser>
          <c:idx val="13"/>
          <c:order val="13"/>
          <c:tx>
            <c:strRef>
              <c:f>'Cal Prgm RiskTable'!$B$23</c:f>
              <c:strCache>
                <c:ptCount val="1"/>
                <c:pt idx="0">
                  <c:v>Statistics Eval on Stds</c:v>
                </c:pt>
              </c:strCache>
            </c:strRef>
          </c:tx>
          <c:spPr>
            <a:ln w="25400" cap="rnd">
              <a:no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 Prgm RiskTable'!$F$23</c:f>
              <c:numCache>
                <c:formatCode>General</c:formatCode>
                <c:ptCount val="1"/>
                <c:pt idx="0">
                  <c:v>80</c:v>
                </c:pt>
              </c:numCache>
            </c:numRef>
          </c:xVal>
          <c:yVal>
            <c:numRef>
              <c:f>'Cal Prgm RiskTable'!$G$23</c:f>
              <c:numCache>
                <c:formatCode>General</c:formatCode>
                <c:ptCount val="1"/>
                <c:pt idx="0">
                  <c:v>10</c:v>
                </c:pt>
              </c:numCache>
            </c:numRef>
          </c:yVal>
          <c:smooth val="0"/>
          <c:extLst>
            <c:ext xmlns:c16="http://schemas.microsoft.com/office/drawing/2014/chart" uri="{C3380CC4-5D6E-409C-BE32-E72D297353CC}">
              <c16:uniqueId val="{00000015-518D-494D-A5BF-A8085BBFA0AF}"/>
            </c:ext>
          </c:extLst>
        </c:ser>
        <c:dLbls>
          <c:dLblPos val="r"/>
          <c:showLegendKey val="0"/>
          <c:showVal val="1"/>
          <c:showCatName val="0"/>
          <c:showSerName val="0"/>
          <c:showPercent val="0"/>
          <c:showBubbleSize val="0"/>
        </c:dLbls>
        <c:axId val="1881358479"/>
        <c:axId val="1881363887"/>
      </c:scatterChart>
      <c:valAx>
        <c:axId val="1881358479"/>
        <c:scaling>
          <c:orientation val="minMax"/>
          <c:max val="10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IMPACT (0 No Impact to 100 Catastrophic)</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1363887"/>
        <c:crosses val="autoZero"/>
        <c:crossBetween val="midCat"/>
        <c:majorUnit val="10"/>
        <c:minorUnit val="5"/>
      </c:valAx>
      <c:valAx>
        <c:axId val="1881363887"/>
        <c:scaling>
          <c:orientation val="minMax"/>
          <c:max val="10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PROBABILITY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in"/>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1358479"/>
        <c:crosses val="autoZero"/>
        <c:crossBetween val="midCat"/>
        <c:majorUnit val="10"/>
        <c:minorUnit val="5"/>
      </c:valAx>
      <c:spPr>
        <a:gradFill flip="none" rotWithShape="1">
          <a:gsLst>
            <a:gs pos="0">
              <a:srgbClr val="00B050"/>
            </a:gs>
            <a:gs pos="50000">
              <a:srgbClr val="FFFF00">
                <a:alpha val="75000"/>
              </a:srgbClr>
            </a:gs>
            <a:gs pos="100000">
              <a:srgbClr val="FF0000">
                <a:alpha val="75000"/>
                <a:lumMod val="100000"/>
              </a:srgbClr>
            </a:gs>
          </a:gsLst>
          <a:lin ang="18000000" scaled="0"/>
          <a:tileRect/>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1CE446F-522A-456E-BB04-D0D813D6FF43}">
  <sheetPr/>
  <sheetViews>
    <sheetView zoomScale="70" workbookViewId="0"/>
  </sheetViews>
  <sheetProtection algorithmName="SHA-512" hashValue="t5f5OszCAwp5Qv3lxIj4Vonp4k6K9ixsSYtBTMExYCeO0L2YZ3AkoeC1JDmU2uV3LTStxNbSB1j1/yEQNFRVKg==" saltValue="/VLZvdVPZA+0Zj+JCbcoQQ==" spinCount="100000" content="1" objects="1"/>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8E102AF-8D8E-4F17-929E-F6424FF63034}">
  <sheetPr/>
  <sheetViews>
    <sheetView zoomScale="70" workbookViewId="0"/>
  </sheetViews>
  <sheetProtection algorithmName="SHA-512" hashValue="Hq4W5pF5urB+txlUKoQVWAQC6DswQ8/IwjcwskdAS/B3ssp0tJzqsBIeLUhm4uHOcEabQa9b381pMX2kaHutSA==" saltValue="IQN9i7Kr6pttfCpzLkG2sw==" spinCount="100000" content="1" objects="1"/>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54143" cy="6277429"/>
    <xdr:graphicFrame macro="">
      <xdr:nvGraphicFramePr>
        <xdr:cNvPr id="2" name="Chart 1">
          <a:extLst>
            <a:ext uri="{FF2B5EF4-FFF2-40B4-BE49-F238E27FC236}">
              <a16:creationId xmlns:a16="http://schemas.microsoft.com/office/drawing/2014/main" id="{5844A3C7-50E7-4F4B-80A4-1DF4A701017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54143" cy="6277429"/>
    <xdr:graphicFrame macro="">
      <xdr:nvGraphicFramePr>
        <xdr:cNvPr id="2" name="Chart 1">
          <a:extLst>
            <a:ext uri="{FF2B5EF4-FFF2-40B4-BE49-F238E27FC236}">
              <a16:creationId xmlns:a16="http://schemas.microsoft.com/office/drawing/2014/main" id="{16185F42-2F66-4245-96D5-C863EFD8D0F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NIST%20HB%20145,%20SOP%2021%20-%20LPG%20Provers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ocuments%20and%20Settings\Dan%20Wright\My%20Documents\WSDA%20Metrology%20Laboratory\Uncertainties\Budgets\GravCal.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op-5-calibration-dwright-v18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WMAI\Metrology\4.3%20Document%20Control\Templates\WAMRF%20-%20Linked\SOP%205%20Calibration,%20WAMRF-009%20(V18).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145LPG"/>
      <sheetName val="Current"/>
      <sheetName val="Pcorr Table &amp; Chart"/>
    </sheetNames>
    <sheetDataSet>
      <sheetData sheetId="0" refreshError="1">
        <row r="67">
          <cell r="F67">
            <v>1</v>
          </cell>
        </row>
        <row r="99">
          <cell r="G99">
            <v>0</v>
          </cell>
          <cell r="I99">
            <v>0</v>
          </cell>
          <cell r="J99" t="e">
            <v>#VALUE!</v>
          </cell>
        </row>
        <row r="100">
          <cell r="G100">
            <v>10</v>
          </cell>
          <cell r="I100">
            <v>0</v>
          </cell>
          <cell r="J100" t="e">
            <v>#VALUE!</v>
          </cell>
        </row>
        <row r="101">
          <cell r="G101">
            <v>20</v>
          </cell>
          <cell r="I101">
            <v>0</v>
          </cell>
          <cell r="J101" t="e">
            <v>#VALUE!</v>
          </cell>
        </row>
        <row r="102">
          <cell r="G102">
            <v>30</v>
          </cell>
          <cell r="I102">
            <v>0</v>
          </cell>
          <cell r="J102" t="e">
            <v>#VALUE!</v>
          </cell>
        </row>
        <row r="103">
          <cell r="G103">
            <v>40</v>
          </cell>
          <cell r="I103">
            <v>0</v>
          </cell>
          <cell r="J103" t="e">
            <v>#VALUE!</v>
          </cell>
        </row>
        <row r="104">
          <cell r="G104">
            <v>50</v>
          </cell>
          <cell r="I104">
            <v>0</v>
          </cell>
          <cell r="J104" t="e">
            <v>#VALUE!</v>
          </cell>
        </row>
        <row r="105">
          <cell r="G105">
            <v>60</v>
          </cell>
          <cell r="I105">
            <v>0</v>
          </cell>
          <cell r="J105" t="e">
            <v>#VALUE!</v>
          </cell>
        </row>
        <row r="106">
          <cell r="G106">
            <v>70</v>
          </cell>
          <cell r="I106">
            <v>0</v>
          </cell>
          <cell r="J106" t="e">
            <v>#VALUE!</v>
          </cell>
        </row>
        <row r="107">
          <cell r="G107">
            <v>80</v>
          </cell>
          <cell r="I107">
            <v>0</v>
          </cell>
          <cell r="J107" t="e">
            <v>#VALUE!</v>
          </cell>
        </row>
        <row r="108">
          <cell r="G108">
            <v>90</v>
          </cell>
          <cell r="I108">
            <v>0</v>
          </cell>
          <cell r="J108" t="e">
            <v>#VALUE!</v>
          </cell>
        </row>
        <row r="109">
          <cell r="G109">
            <v>100</v>
          </cell>
          <cell r="I109">
            <v>0</v>
          </cell>
          <cell r="J109" t="e">
            <v>#VALUE!</v>
          </cell>
        </row>
        <row r="110">
          <cell r="G110">
            <v>110</v>
          </cell>
          <cell r="I110">
            <v>0</v>
          </cell>
          <cell r="J110" t="e">
            <v>#VALUE!</v>
          </cell>
        </row>
        <row r="111">
          <cell r="G111">
            <v>120</v>
          </cell>
          <cell r="I111">
            <v>0</v>
          </cell>
          <cell r="J111" t="e">
            <v>#VALUE!</v>
          </cell>
        </row>
        <row r="112">
          <cell r="G112">
            <v>130</v>
          </cell>
          <cell r="I112">
            <v>0</v>
          </cell>
          <cell r="J112" t="e">
            <v>#VALUE!</v>
          </cell>
        </row>
        <row r="113">
          <cell r="G113">
            <v>140</v>
          </cell>
          <cell r="I113">
            <v>0</v>
          </cell>
          <cell r="J113" t="e">
            <v>#VALUE!</v>
          </cell>
        </row>
        <row r="114">
          <cell r="G114">
            <v>150</v>
          </cell>
          <cell r="I114">
            <v>0</v>
          </cell>
          <cell r="J114" t="e">
            <v>#VALUE!</v>
          </cell>
        </row>
        <row r="115">
          <cell r="G115">
            <v>160</v>
          </cell>
          <cell r="I115">
            <v>0</v>
          </cell>
          <cell r="J115" t="e">
            <v>#VALUE!</v>
          </cell>
        </row>
        <row r="116">
          <cell r="G116">
            <v>170</v>
          </cell>
          <cell r="I116">
            <v>0</v>
          </cell>
          <cell r="J116" t="e">
            <v>#VALUE!</v>
          </cell>
        </row>
        <row r="117">
          <cell r="G117">
            <v>180</v>
          </cell>
          <cell r="I117">
            <v>0</v>
          </cell>
          <cell r="J117" t="e">
            <v>#VALUE!</v>
          </cell>
        </row>
        <row r="118">
          <cell r="G118">
            <v>190</v>
          </cell>
          <cell r="I118">
            <v>0</v>
          </cell>
          <cell r="J118" t="e">
            <v>#VALUE!</v>
          </cell>
        </row>
      </sheetData>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Liter"/>
      <sheetName val="5 Gallon"/>
      <sheetName val="5 Gal Unc"/>
      <sheetName val="CIPM Air Density 1981_91"/>
      <sheetName val="Water Density"/>
      <sheetName val="Water Density Chart"/>
      <sheetName val="Water Density Chart 2"/>
    </sheetNames>
    <sheetDataSet>
      <sheetData sheetId="0"/>
      <sheetData sheetId="1"/>
      <sheetData sheetId="2"/>
      <sheetData sheetId="3"/>
      <sheetData sheetId="4"/>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ftware Technical Assessment"/>
      <sheetName val="DCT (WAMRF-009)"/>
      <sheetName val="SOP 5"/>
      <sheetName val="OIML Unc Estimates"/>
      <sheetName val="Instructions"/>
      <sheetName val="Certificate"/>
      <sheetName val="Mass Control Data"/>
      <sheetName val="Data Entry"/>
      <sheetName val="Calculations"/>
      <sheetName val="Uncertainty Analysis"/>
      <sheetName val="Tables and 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2">
          <cell r="F12" t="str">
            <v>Select Nominal Value From List</v>
          </cell>
        </row>
        <row r="46">
          <cell r="B46" t="str">
            <v/>
          </cell>
          <cell r="D46" t="str">
            <v/>
          </cell>
          <cell r="E46" t="str">
            <v/>
          </cell>
          <cell r="G46" t="str">
            <v/>
          </cell>
          <cell r="H46" t="str">
            <v/>
          </cell>
          <cell r="I46" t="str">
            <v/>
          </cell>
          <cell r="J46" t="str">
            <v/>
          </cell>
        </row>
        <row r="53">
          <cell r="B53" t="str">
            <v/>
          </cell>
          <cell r="D53" t="str">
            <v/>
          </cell>
          <cell r="F53" t="str">
            <v/>
          </cell>
          <cell r="I53" t="str">
            <v/>
          </cell>
          <cell r="J53" t="str">
            <v>1</v>
          </cell>
        </row>
        <row r="59">
          <cell r="B59" t="str">
            <v/>
          </cell>
          <cell r="D59" t="str">
            <v/>
          </cell>
          <cell r="F59" t="str">
            <v/>
          </cell>
          <cell r="I59" t="str">
            <v/>
          </cell>
          <cell r="J59" t="str">
            <v>1</v>
          </cell>
        </row>
        <row r="63">
          <cell r="B63" t="str">
            <v/>
          </cell>
          <cell r="D63" t="str">
            <v/>
          </cell>
          <cell r="F63" t="str">
            <v/>
          </cell>
          <cell r="I63" t="str">
            <v/>
          </cell>
          <cell r="J63" t="str">
            <v/>
          </cell>
        </row>
        <row r="68">
          <cell r="B68" t="str">
            <v/>
          </cell>
          <cell r="D68" t="str">
            <v/>
          </cell>
          <cell r="J68" t="str">
            <v/>
          </cell>
        </row>
        <row r="74">
          <cell r="B74" t="str">
            <v/>
          </cell>
          <cell r="D74" t="str">
            <v/>
          </cell>
          <cell r="J74" t="str">
            <v>1</v>
          </cell>
        </row>
      </sheetData>
      <sheetData sheetId="8">
        <row r="5">
          <cell r="C5" t="str">
            <v/>
          </cell>
        </row>
        <row r="6">
          <cell r="C6" t="str">
            <v/>
          </cell>
        </row>
        <row r="7">
          <cell r="C7" t="str">
            <v/>
          </cell>
        </row>
        <row r="8">
          <cell r="C8">
            <v>1.2</v>
          </cell>
        </row>
        <row r="9">
          <cell r="C9">
            <v>1.1999999999999999E-3</v>
          </cell>
        </row>
        <row r="14">
          <cell r="C14" t="str">
            <v/>
          </cell>
        </row>
        <row r="15">
          <cell r="C15" t="str">
            <v/>
          </cell>
        </row>
        <row r="16">
          <cell r="C16" t="str">
            <v/>
          </cell>
        </row>
        <row r="19">
          <cell r="C19" t="str">
            <v/>
          </cell>
        </row>
        <row r="20">
          <cell r="C20" t="str">
            <v/>
          </cell>
        </row>
        <row r="22">
          <cell r="C22" t="str">
            <v/>
          </cell>
        </row>
        <row r="23">
          <cell r="C23" t="str">
            <v/>
          </cell>
        </row>
        <row r="24">
          <cell r="C24" t="str">
            <v/>
          </cell>
        </row>
        <row r="27">
          <cell r="C27" t="str">
            <v/>
          </cell>
        </row>
        <row r="28">
          <cell r="C28" t="str">
            <v/>
          </cell>
        </row>
        <row r="29">
          <cell r="C29" t="str">
            <v/>
          </cell>
        </row>
        <row r="32">
          <cell r="C32" t="str">
            <v/>
          </cell>
        </row>
        <row r="33">
          <cell r="C33" t="str">
            <v/>
          </cell>
        </row>
        <row r="34">
          <cell r="C34" t="str">
            <v/>
          </cell>
        </row>
        <row r="39">
          <cell r="C39" t="str">
            <v/>
          </cell>
        </row>
        <row r="44">
          <cell r="C44" t="str">
            <v/>
          </cell>
        </row>
        <row r="45">
          <cell r="C45" t="str">
            <v/>
          </cell>
        </row>
        <row r="48">
          <cell r="C48" t="str">
            <v/>
          </cell>
        </row>
        <row r="49">
          <cell r="C49" t="str">
            <v/>
          </cell>
        </row>
      </sheetData>
      <sheetData sheetId="9">
        <row r="110">
          <cell r="B110" t="str">
            <v/>
          </cell>
        </row>
        <row r="111">
          <cell r="B111" t="str">
            <v/>
          </cell>
        </row>
        <row r="112">
          <cell r="B112">
            <v>0</v>
          </cell>
        </row>
        <row r="113">
          <cell r="B113" t="e">
            <v>#DIV/0!</v>
          </cell>
        </row>
        <row r="115">
          <cell r="B115">
            <v>1.1999999999999999E-3</v>
          </cell>
        </row>
        <row r="119">
          <cell r="B119" t="str">
            <v/>
          </cell>
        </row>
        <row r="129">
          <cell r="I129" t="str">
            <v/>
          </cell>
        </row>
        <row r="130">
          <cell r="I130" t="str">
            <v/>
          </cell>
        </row>
        <row r="131">
          <cell r="I131" t="str">
            <v/>
          </cell>
        </row>
        <row r="135">
          <cell r="I135" t="str">
            <v/>
          </cell>
        </row>
        <row r="136">
          <cell r="I136" t="str">
            <v/>
          </cell>
        </row>
        <row r="137">
          <cell r="I137" t="str">
            <v/>
          </cell>
        </row>
      </sheetData>
      <sheetData sheetId="10">
        <row r="4">
          <cell r="A4" t="str">
            <v>ASTM E 617, Class 000</v>
          </cell>
          <cell r="C4" t="str">
            <v>Select Nominal Value From List</v>
          </cell>
        </row>
        <row r="5">
          <cell r="A5" t="str">
            <v>ASTM E 617, Class 00</v>
          </cell>
          <cell r="C5" t="str">
            <v>Nominal Value (carat)</v>
          </cell>
          <cell r="D5" t="str">
            <v/>
          </cell>
          <cell r="E5" t="e">
            <v>#VALUE!</v>
          </cell>
          <cell r="F5" t="e">
            <v>#VALUE!</v>
          </cell>
          <cell r="G5" t="e">
            <v>#VALUE!</v>
          </cell>
          <cell r="H5">
            <v>0</v>
          </cell>
          <cell r="I5" t="str">
            <v>carat</v>
          </cell>
        </row>
        <row r="6">
          <cell r="A6" t="str">
            <v>ASTM E 617, Class 0</v>
          </cell>
          <cell r="C6" t="str">
            <v>Nominal Value (grain)</v>
          </cell>
          <cell r="D6" t="str">
            <v/>
          </cell>
          <cell r="E6" t="e">
            <v>#VALUE!</v>
          </cell>
          <cell r="F6" t="e">
            <v>#VALUE!</v>
          </cell>
          <cell r="G6" t="e">
            <v>#VALUE!</v>
          </cell>
          <cell r="H6">
            <v>0</v>
          </cell>
          <cell r="I6" t="str">
            <v>gr</v>
          </cell>
        </row>
        <row r="7">
          <cell r="A7" t="str">
            <v>ASTM E 617, Class 1</v>
          </cell>
          <cell r="C7" t="str">
            <v>Nominal Value (avdp. ounce)</v>
          </cell>
          <cell r="D7" t="str">
            <v/>
          </cell>
          <cell r="E7" t="e">
            <v>#VALUE!</v>
          </cell>
          <cell r="F7" t="e">
            <v>#VALUE!</v>
          </cell>
          <cell r="G7" t="e">
            <v>#VALUE!</v>
          </cell>
          <cell r="H7">
            <v>0</v>
          </cell>
          <cell r="I7" t="str">
            <v>oz</v>
          </cell>
        </row>
        <row r="8">
          <cell r="A8" t="str">
            <v>ASTM E 617, Class 2</v>
          </cell>
          <cell r="C8" t="str">
            <v>Nominal Value (apoth. ounce)</v>
          </cell>
          <cell r="D8" t="str">
            <v/>
          </cell>
          <cell r="E8" t="e">
            <v>#VALUE!</v>
          </cell>
          <cell r="F8" t="e">
            <v>#VALUE!</v>
          </cell>
          <cell r="G8" t="e">
            <v>#VALUE!</v>
          </cell>
          <cell r="H8">
            <v>0</v>
          </cell>
          <cell r="I8" t="str">
            <v>oz ap</v>
          </cell>
        </row>
        <row r="9">
          <cell r="A9" t="str">
            <v>ASTM E 617, Class 3</v>
          </cell>
          <cell r="C9" t="str">
            <v>Nominal Value (apoth. dram)</v>
          </cell>
          <cell r="D9" t="str">
            <v/>
          </cell>
          <cell r="E9" t="e">
            <v>#VALUE!</v>
          </cell>
          <cell r="F9" t="e">
            <v>#VALUE!</v>
          </cell>
          <cell r="G9" t="e">
            <v>#VALUE!</v>
          </cell>
          <cell r="H9">
            <v>0</v>
          </cell>
          <cell r="I9" t="str">
            <v>dr ap</v>
          </cell>
        </row>
        <row r="10">
          <cell r="A10" t="str">
            <v>ASTM E 617, Class 4</v>
          </cell>
          <cell r="C10" t="str">
            <v>Nominal Value (apoth. scruple)</v>
          </cell>
          <cell r="D10" t="str">
            <v/>
          </cell>
          <cell r="E10" t="e">
            <v>#VALUE!</v>
          </cell>
          <cell r="F10" t="e">
            <v>#VALUE!</v>
          </cell>
          <cell r="G10" t="e">
            <v>#VALUE!</v>
          </cell>
          <cell r="H10">
            <v>0</v>
          </cell>
          <cell r="I10" t="str">
            <v>s ap</v>
          </cell>
        </row>
        <row r="11">
          <cell r="A11" t="str">
            <v>ASTM E 617, Class 5</v>
          </cell>
          <cell r="C11" t="str">
            <v>Nominal Value (troy ounce)</v>
          </cell>
          <cell r="D11" t="str">
            <v/>
          </cell>
          <cell r="E11" t="e">
            <v>#VALUE!</v>
          </cell>
          <cell r="F11" t="e">
            <v>#VALUE!</v>
          </cell>
          <cell r="G11" t="e">
            <v>#VALUE!</v>
          </cell>
          <cell r="H11">
            <v>0</v>
          </cell>
          <cell r="I11" t="str">
            <v>oz t</v>
          </cell>
        </row>
        <row r="12">
          <cell r="A12" t="str">
            <v>ASTM E 617, Class 6</v>
          </cell>
          <cell r="C12" t="str">
            <v>Nominal Value (pennyweight)</v>
          </cell>
          <cell r="D12" t="str">
            <v/>
          </cell>
          <cell r="E12" t="e">
            <v>#VALUE!</v>
          </cell>
          <cell r="F12" t="e">
            <v>#VALUE!</v>
          </cell>
          <cell r="G12" t="e">
            <v>#VALUE!</v>
          </cell>
          <cell r="H12">
            <v>0</v>
          </cell>
          <cell r="I12" t="str">
            <v>dwt</v>
          </cell>
        </row>
        <row r="13">
          <cell r="A13" t="str">
            <v>ASTM E 617, Class 7</v>
          </cell>
          <cell r="C13" t="str">
            <v>Nominal Value (avdp. pound)</v>
          </cell>
          <cell r="D13" t="str">
            <v/>
          </cell>
          <cell r="E13" t="e">
            <v>#VALUE!</v>
          </cell>
          <cell r="F13" t="e">
            <v>#VALUE!</v>
          </cell>
          <cell r="G13" t="e">
            <v>#VALUE!</v>
          </cell>
          <cell r="H13">
            <v>0</v>
          </cell>
          <cell r="I13" t="str">
            <v>lb</v>
          </cell>
        </row>
        <row r="14">
          <cell r="A14" t="str">
            <v>NIST HB 105-1, Class F</v>
          </cell>
          <cell r="C14" t="str">
            <v>Nominal Value (gram)</v>
          </cell>
          <cell r="D14" t="str">
            <v/>
          </cell>
          <cell r="E14" t="str">
            <v/>
          </cell>
          <cell r="F14" t="str">
            <v/>
          </cell>
          <cell r="G14" t="str">
            <v/>
          </cell>
          <cell r="H14">
            <v>0</v>
          </cell>
          <cell r="I14" t="str">
            <v>g</v>
          </cell>
        </row>
        <row r="15">
          <cell r="A15" t="str">
            <v>OIML R 111, Class E1</v>
          </cell>
          <cell r="C15" t="str">
            <v>Nominal Value (kilogram)</v>
          </cell>
          <cell r="D15" t="str">
            <v/>
          </cell>
          <cell r="E15" t="e">
            <v>#VALUE!</v>
          </cell>
          <cell r="F15" t="e">
            <v>#VALUE!</v>
          </cell>
          <cell r="G15" t="e">
            <v>#VALUE!</v>
          </cell>
          <cell r="H15">
            <v>0</v>
          </cell>
          <cell r="I15" t="str">
            <v>kg</v>
          </cell>
        </row>
        <row r="16">
          <cell r="A16" t="str">
            <v>OIML R 111, Class  E2</v>
          </cell>
          <cell r="C16" t="str">
            <v>Nominal Value (milligram)</v>
          </cell>
          <cell r="D16" t="str">
            <v/>
          </cell>
          <cell r="E16" t="e">
            <v>#VALUE!</v>
          </cell>
          <cell r="F16" t="e">
            <v>#VALUE!</v>
          </cell>
          <cell r="G16" t="e">
            <v>#VALUE!</v>
          </cell>
          <cell r="H16">
            <v>0</v>
          </cell>
          <cell r="I16" t="str">
            <v>mg</v>
          </cell>
        </row>
        <row r="17">
          <cell r="A17" t="str">
            <v>OIML R 111, Class  F1</v>
          </cell>
        </row>
        <row r="18">
          <cell r="A18" t="str">
            <v>OIML R 111, Class  F2</v>
          </cell>
        </row>
        <row r="19">
          <cell r="A19" t="str">
            <v>OIML R 111, Class  M1</v>
          </cell>
        </row>
        <row r="20">
          <cell r="A20" t="str">
            <v>OIML R 111, Class  M1-2</v>
          </cell>
        </row>
        <row r="21">
          <cell r="A21" t="str">
            <v>OIML R 111, Class  M2</v>
          </cell>
        </row>
        <row r="22">
          <cell r="A22" t="str">
            <v>OIML R 111, Class  M2-3</v>
          </cell>
        </row>
        <row r="23">
          <cell r="A23" t="str">
            <v>OIML R 111, Class  M3</v>
          </cell>
        </row>
        <row r="24">
          <cell r="A24" t="str">
            <v>Not Specified</v>
          </cell>
        </row>
        <row r="25">
          <cell r="A25" t="str">
            <v>User Specified</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ftware Technical Assessment"/>
      <sheetName val="DCT (WAMRF-009)"/>
      <sheetName val="SOP 5"/>
      <sheetName val="OIML Unc Estimates"/>
      <sheetName val="Instructions"/>
      <sheetName val="Certificate"/>
      <sheetName val="Mass Control Data"/>
      <sheetName val="Data Entry"/>
      <sheetName val="Calculations"/>
      <sheetName val="Uncertainty Analysis"/>
      <sheetName val="Tables and Lists"/>
      <sheetName val="MPE Lookups"/>
    </sheetNames>
    <sheetDataSet>
      <sheetData sheetId="0"/>
      <sheetData sheetId="1"/>
      <sheetData sheetId="2"/>
      <sheetData sheetId="3"/>
      <sheetData sheetId="4"/>
      <sheetData sheetId="5"/>
      <sheetData sheetId="6"/>
      <sheetData sheetId="7">
        <row r="6">
          <cell r="H6" t="str">
            <v/>
          </cell>
        </row>
      </sheetData>
      <sheetData sheetId="8">
        <row r="5">
          <cell r="C5" t="str">
            <v/>
          </cell>
        </row>
      </sheetData>
      <sheetData sheetId="9">
        <row r="110">
          <cell r="B110" t="str">
            <v/>
          </cell>
        </row>
      </sheetData>
      <sheetData sheetId="10">
        <row r="4">
          <cell r="A4" t="str">
            <v>ASTM E 617, Class 000</v>
          </cell>
          <cell r="B4" t="e">
            <v>#N/A</v>
          </cell>
        </row>
        <row r="5">
          <cell r="A5" t="str">
            <v>ASTM E 617, Class 00</v>
          </cell>
          <cell r="B5" t="e">
            <v>#N/A</v>
          </cell>
        </row>
        <row r="6">
          <cell r="A6" t="str">
            <v>ASTM E 617, Class 0</v>
          </cell>
          <cell r="B6" t="e">
            <v>#N/A</v>
          </cell>
        </row>
        <row r="7">
          <cell r="A7" t="str">
            <v>ASTM E 617, Class 1</v>
          </cell>
          <cell r="B7" t="e">
            <v>#N/A</v>
          </cell>
        </row>
        <row r="8">
          <cell r="A8" t="str">
            <v>ASTM E 617, Class 2</v>
          </cell>
          <cell r="B8" t="e">
            <v>#N/A</v>
          </cell>
        </row>
        <row r="9">
          <cell r="A9" t="str">
            <v>ASTM E 617, Class 3</v>
          </cell>
          <cell r="B9" t="e">
            <v>#N/A</v>
          </cell>
        </row>
        <row r="10">
          <cell r="A10" t="str">
            <v>ASTM E 617, Class 4</v>
          </cell>
          <cell r="B10" t="e">
            <v>#N/A</v>
          </cell>
        </row>
        <row r="11">
          <cell r="A11" t="str">
            <v>ASTM E 617, Class 5</v>
          </cell>
          <cell r="B11" t="e">
            <v>#N/A</v>
          </cell>
        </row>
        <row r="12">
          <cell r="A12" t="str">
            <v>ASTM E 617, Class 6</v>
          </cell>
          <cell r="B12" t="e">
            <v>#N/A</v>
          </cell>
        </row>
        <row r="13">
          <cell r="A13" t="str">
            <v>ASTM E 617, Class 7</v>
          </cell>
          <cell r="B13" t="e">
            <v>#N/A</v>
          </cell>
        </row>
        <row r="14">
          <cell r="A14" t="str">
            <v>NIST HB 105-1, Class F</v>
          </cell>
          <cell r="B14" t="e">
            <v>#VALUE!</v>
          </cell>
        </row>
        <row r="15">
          <cell r="A15" t="str">
            <v>NIST HB 105-1, Class E1</v>
          </cell>
          <cell r="B15" t="e">
            <v>#N/A</v>
          </cell>
        </row>
        <row r="16">
          <cell r="A16" t="str">
            <v>NIST HB 105-1, Class E2</v>
          </cell>
          <cell r="B16" t="e">
            <v>#N/A</v>
          </cell>
        </row>
        <row r="17">
          <cell r="A17" t="str">
            <v>NIST HB 105-1, Class F1</v>
          </cell>
          <cell r="B17" t="e">
            <v>#N/A</v>
          </cell>
        </row>
        <row r="18">
          <cell r="A18" t="str">
            <v>NIST HB 105-1, Class F2</v>
          </cell>
          <cell r="B18" t="e">
            <v>#N/A</v>
          </cell>
        </row>
        <row r="19">
          <cell r="A19" t="str">
            <v>NIST HB 105-1, Class M1-2</v>
          </cell>
          <cell r="B19" t="e">
            <v>#N/A</v>
          </cell>
        </row>
        <row r="20">
          <cell r="A20" t="str">
            <v>NIST HB 105-1, Class M2</v>
          </cell>
          <cell r="B20" t="e">
            <v>#N/A</v>
          </cell>
        </row>
        <row r="21">
          <cell r="A21" t="str">
            <v>NIST HB 105-1, Class M2-3</v>
          </cell>
          <cell r="B21" t="e">
            <v>#N/A</v>
          </cell>
        </row>
        <row r="22">
          <cell r="A22" t="str">
            <v>NIST HB 105-1, Class M3</v>
          </cell>
          <cell r="B22" t="e">
            <v>#N/A</v>
          </cell>
        </row>
        <row r="23">
          <cell r="A23" t="str">
            <v>Not Specified</v>
          </cell>
          <cell r="B23" t="str">
            <v>N/A</v>
          </cell>
        </row>
        <row r="24">
          <cell r="A24" t="str">
            <v>OIML R 111, Class E1</v>
          </cell>
          <cell r="B24" t="e">
            <v>#N/A</v>
          </cell>
        </row>
        <row r="25">
          <cell r="A25" t="str">
            <v>OIML R 111, Class  E2</v>
          </cell>
          <cell r="B25" t="e">
            <v>#N/A</v>
          </cell>
        </row>
        <row r="26">
          <cell r="A26" t="str">
            <v>OIML R 111, Class  F1</v>
          </cell>
          <cell r="B26" t="e">
            <v>#N/A</v>
          </cell>
        </row>
        <row r="27">
          <cell r="A27" t="str">
            <v>OIML R 111, Class  F2</v>
          </cell>
          <cell r="B27" t="e">
            <v>#N/A</v>
          </cell>
        </row>
        <row r="28">
          <cell r="A28" t="str">
            <v>OIML R 111, Class  M1</v>
          </cell>
          <cell r="B28" t="e">
            <v>#N/A</v>
          </cell>
        </row>
        <row r="29">
          <cell r="A29" t="str">
            <v>OIML R 111, Class  M1-2</v>
          </cell>
          <cell r="B29" t="e">
            <v>#N/A</v>
          </cell>
        </row>
        <row r="30">
          <cell r="A30" t="str">
            <v>OIML R 111, Class  M2</v>
          </cell>
          <cell r="B30" t="e">
            <v>#N/A</v>
          </cell>
        </row>
        <row r="31">
          <cell r="A31" t="str">
            <v>OIML R 111, Class  M2-3</v>
          </cell>
          <cell r="B31" t="e">
            <v>#N/A</v>
          </cell>
        </row>
        <row r="32">
          <cell r="A32" t="str">
            <v>OIML R 111, Class  M3</v>
          </cell>
          <cell r="B32" t="e">
            <v>#N/A</v>
          </cell>
        </row>
        <row r="33">
          <cell r="A33" t="str">
            <v>User Specified</v>
          </cell>
          <cell r="B33" t="e">
            <v>#N/A</v>
          </cell>
        </row>
      </sheetData>
      <sheetData sheetId="11">
        <row r="4">
          <cell r="B4" t="str">
            <v>Nominal Value (carat)</v>
          </cell>
          <cell r="C4" t="str">
            <v>Nominal Value (grain)</v>
          </cell>
          <cell r="D4" t="str">
            <v>Nominal Value (avdp. ounce)</v>
          </cell>
          <cell r="E4" t="str">
            <v>Nominal Value (apoth. ounce)</v>
          </cell>
          <cell r="F4" t="str">
            <v>Nominal Value (apoth. dram)</v>
          </cell>
          <cell r="G4" t="str">
            <v>Nominal Value (apoth. scruple)</v>
          </cell>
          <cell r="H4" t="str">
            <v>Nominal Value (troy ounce)</v>
          </cell>
          <cell r="I4" t="str">
            <v>Nominal Value (pennyweight)</v>
          </cell>
          <cell r="J4" t="str">
            <v>Nominal Value (avdp. pound)</v>
          </cell>
          <cell r="K4" t="str">
            <v>Nominal Value (gram)</v>
          </cell>
          <cell r="L4" t="str">
            <v>Nominal Value (kilogram)</v>
          </cell>
          <cell r="M4" t="str">
            <v>Nominal Value (milligram)</v>
          </cell>
          <cell r="P4" t="str">
            <v>Nominal Value (gram)</v>
          </cell>
          <cell r="Q4" t="str">
            <v>Nominal Value (kilogram)</v>
          </cell>
          <cell r="R4" t="str">
            <v>Nominal Value (milligram)</v>
          </cell>
          <cell r="U4" t="str">
            <v>Nominal Value (grain)</v>
          </cell>
          <cell r="V4" t="str">
            <v>Nominal Value (avdp. ounce)</v>
          </cell>
          <cell r="W4" t="str">
            <v>Nominal Value (apoth. ounce)</v>
          </cell>
          <cell r="X4" t="str">
            <v>Nominal Value (apoth. dram)</v>
          </cell>
          <cell r="Y4" t="str">
            <v>Nominal Value (apoth. scruple)</v>
          </cell>
          <cell r="Z4" t="str">
            <v>Nominal Value (avdp. pound)</v>
          </cell>
          <cell r="AA4" t="str">
            <v>Nominal Value (gram)</v>
          </cell>
          <cell r="AB4" t="str">
            <v>Nominal Value (kilogram)</v>
          </cell>
          <cell r="AC4" t="str">
            <v>Nominal Value (milligram)</v>
          </cell>
        </row>
        <row r="5">
          <cell r="B5" t="str">
            <v>---</v>
          </cell>
          <cell r="C5" t="str">
            <v>---</v>
          </cell>
          <cell r="D5" t="e">
            <v>#N/A</v>
          </cell>
          <cell r="E5" t="str">
            <v>---</v>
          </cell>
          <cell r="F5" t="str">
            <v>---</v>
          </cell>
          <cell r="G5" t="str">
            <v>---</v>
          </cell>
          <cell r="H5" t="str">
            <v>---</v>
          </cell>
          <cell r="I5" t="str">
            <v>---</v>
          </cell>
          <cell r="J5" t="str">
            <v>---</v>
          </cell>
          <cell r="K5" t="e">
            <v>#N/A</v>
          </cell>
          <cell r="L5" t="e">
            <v>#N/A</v>
          </cell>
          <cell r="M5" t="e">
            <v>#N/A</v>
          </cell>
          <cell r="P5" t="e">
            <v>#N/A</v>
          </cell>
          <cell r="Q5" t="e">
            <v>#N/A</v>
          </cell>
          <cell r="R5" t="e">
            <v>#N/A</v>
          </cell>
          <cell r="U5" t="e">
            <v>#N/A</v>
          </cell>
          <cell r="V5" t="e">
            <v>#N/A</v>
          </cell>
          <cell r="W5" t="e">
            <v>#N/A</v>
          </cell>
          <cell r="X5" t="e">
            <v>#N/A</v>
          </cell>
          <cell r="Y5" t="e">
            <v>#N/A</v>
          </cell>
          <cell r="Z5" t="e">
            <v>#N/A</v>
          </cell>
          <cell r="AA5" t="e">
            <v>#N/A</v>
          </cell>
          <cell r="AB5" t="e">
            <v>#N/A</v>
          </cell>
          <cell r="AC5" t="e">
            <v>#N/A</v>
          </cell>
        </row>
        <row r="6">
          <cell r="B6" t="str">
            <v>---</v>
          </cell>
          <cell r="C6" t="str">
            <v>---</v>
          </cell>
          <cell r="D6" t="e">
            <v>#N/A</v>
          </cell>
          <cell r="E6" t="str">
            <v>---</v>
          </cell>
          <cell r="F6" t="str">
            <v>---</v>
          </cell>
          <cell r="G6" t="str">
            <v>---</v>
          </cell>
          <cell r="H6" t="str">
            <v>---</v>
          </cell>
          <cell r="I6" t="str">
            <v>---</v>
          </cell>
          <cell r="J6" t="str">
            <v>---</v>
          </cell>
          <cell r="K6" t="e">
            <v>#N/A</v>
          </cell>
          <cell r="L6" t="e">
            <v>#N/A</v>
          </cell>
          <cell r="M6" t="e">
            <v>#N/A</v>
          </cell>
          <cell r="P6" t="e">
            <v>#N/A</v>
          </cell>
          <cell r="Q6" t="e">
            <v>#N/A</v>
          </cell>
          <cell r="R6" t="e">
            <v>#N/A</v>
          </cell>
          <cell r="U6" t="e">
            <v>#N/A</v>
          </cell>
          <cell r="V6" t="e">
            <v>#N/A</v>
          </cell>
          <cell r="W6" t="e">
            <v>#N/A</v>
          </cell>
          <cell r="X6" t="e">
            <v>#N/A</v>
          </cell>
          <cell r="Y6" t="e">
            <v>#N/A</v>
          </cell>
          <cell r="Z6" t="e">
            <v>#N/A</v>
          </cell>
          <cell r="AA6" t="e">
            <v>#N/A</v>
          </cell>
          <cell r="AB6" t="e">
            <v>#N/A</v>
          </cell>
          <cell r="AC6" t="e">
            <v>#N/A</v>
          </cell>
        </row>
        <row r="7">
          <cell r="B7" t="str">
            <v>---</v>
          </cell>
          <cell r="C7" t="str">
            <v>---</v>
          </cell>
          <cell r="D7" t="e">
            <v>#N/A</v>
          </cell>
          <cell r="E7" t="str">
            <v>---</v>
          </cell>
          <cell r="F7" t="str">
            <v>---</v>
          </cell>
          <cell r="G7" t="str">
            <v>---</v>
          </cell>
          <cell r="H7" t="str">
            <v>---</v>
          </cell>
          <cell r="I7" t="str">
            <v>---</v>
          </cell>
          <cell r="J7" t="e">
            <v>#N/A</v>
          </cell>
          <cell r="K7" t="e">
            <v>#N/A</v>
          </cell>
          <cell r="L7" t="e">
            <v>#N/A</v>
          </cell>
          <cell r="M7" t="e">
            <v>#N/A</v>
          </cell>
          <cell r="P7" t="e">
            <v>#N/A</v>
          </cell>
          <cell r="Q7" t="e">
            <v>#N/A</v>
          </cell>
          <cell r="R7" t="e">
            <v>#N/A</v>
          </cell>
          <cell r="U7" t="e">
            <v>#N/A</v>
          </cell>
          <cell r="V7" t="e">
            <v>#N/A</v>
          </cell>
          <cell r="W7" t="e">
            <v>#N/A</v>
          </cell>
          <cell r="X7" t="e">
            <v>#N/A</v>
          </cell>
          <cell r="Y7" t="e">
            <v>#N/A</v>
          </cell>
          <cell r="Z7" t="e">
            <v>#N/A</v>
          </cell>
          <cell r="AA7" t="e">
            <v>#N/A</v>
          </cell>
          <cell r="AB7" t="e">
            <v>#N/A</v>
          </cell>
          <cell r="AC7" t="e">
            <v>#N/A</v>
          </cell>
        </row>
        <row r="8">
          <cell r="B8" t="str">
            <v>---</v>
          </cell>
          <cell r="C8" t="str">
            <v>---</v>
          </cell>
          <cell r="D8" t="e">
            <v>#N/A</v>
          </cell>
          <cell r="E8" t="str">
            <v>---</v>
          </cell>
          <cell r="F8" t="str">
            <v>---</v>
          </cell>
          <cell r="G8" t="str">
            <v>---</v>
          </cell>
          <cell r="H8" t="str">
            <v>---</v>
          </cell>
          <cell r="I8" t="str">
            <v>---</v>
          </cell>
          <cell r="J8" t="e">
            <v>#N/A</v>
          </cell>
          <cell r="K8" t="e">
            <v>#N/A</v>
          </cell>
          <cell r="L8" t="e">
            <v>#N/A</v>
          </cell>
          <cell r="M8" t="e">
            <v>#N/A</v>
          </cell>
          <cell r="P8" t="e">
            <v>#N/A</v>
          </cell>
          <cell r="Q8" t="e">
            <v>#N/A</v>
          </cell>
          <cell r="R8" t="e">
            <v>#N/A</v>
          </cell>
          <cell r="U8" t="e">
            <v>#N/A</v>
          </cell>
          <cell r="V8" t="e">
            <v>#N/A</v>
          </cell>
          <cell r="W8" t="e">
            <v>#N/A</v>
          </cell>
          <cell r="X8" t="e">
            <v>#N/A</v>
          </cell>
          <cell r="Y8" t="e">
            <v>#N/A</v>
          </cell>
          <cell r="Z8" t="e">
            <v>#N/A</v>
          </cell>
          <cell r="AA8" t="e">
            <v>#N/A</v>
          </cell>
          <cell r="AB8" t="e">
            <v>#N/A</v>
          </cell>
          <cell r="AC8" t="e">
            <v>#N/A</v>
          </cell>
        </row>
        <row r="9">
          <cell r="B9" t="str">
            <v>---</v>
          </cell>
          <cell r="C9" t="str">
            <v>---</v>
          </cell>
          <cell r="D9" t="e">
            <v>#N/A</v>
          </cell>
          <cell r="E9" t="str">
            <v>---</v>
          </cell>
          <cell r="F9" t="str">
            <v>---</v>
          </cell>
          <cell r="G9" t="str">
            <v>---</v>
          </cell>
          <cell r="H9" t="e">
            <v>#N/A</v>
          </cell>
          <cell r="I9" t="str">
            <v>---</v>
          </cell>
          <cell r="J9" t="e">
            <v>#N/A</v>
          </cell>
          <cell r="K9" t="e">
            <v>#N/A</v>
          </cell>
          <cell r="L9" t="e">
            <v>#N/A</v>
          </cell>
          <cell r="M9" t="e">
            <v>#N/A</v>
          </cell>
          <cell r="P9" t="e">
            <v>#N/A</v>
          </cell>
          <cell r="Q9" t="e">
            <v>#N/A</v>
          </cell>
          <cell r="R9" t="e">
            <v>#N/A</v>
          </cell>
          <cell r="U9" t="e">
            <v>#N/A</v>
          </cell>
          <cell r="V9" t="e">
            <v>#N/A</v>
          </cell>
          <cell r="W9" t="e">
            <v>#N/A</v>
          </cell>
          <cell r="X9" t="e">
            <v>#N/A</v>
          </cell>
          <cell r="Y9" t="e">
            <v>#N/A</v>
          </cell>
          <cell r="Z9" t="e">
            <v>#N/A</v>
          </cell>
          <cell r="AA9" t="e">
            <v>#N/A</v>
          </cell>
          <cell r="AB9" t="e">
            <v>#N/A</v>
          </cell>
          <cell r="AC9" t="e">
            <v>#N/A</v>
          </cell>
        </row>
        <row r="10">
          <cell r="B10" t="e">
            <v>#N/A</v>
          </cell>
          <cell r="D10" t="e">
            <v>#N/A</v>
          </cell>
          <cell r="E10" t="str">
            <v>---</v>
          </cell>
          <cell r="F10" t="str">
            <v>---</v>
          </cell>
          <cell r="G10" t="str">
            <v>---</v>
          </cell>
          <cell r="H10" t="e">
            <v>#N/A</v>
          </cell>
          <cell r="I10" t="str">
            <v>---</v>
          </cell>
          <cell r="J10" t="e">
            <v>#N/A</v>
          </cell>
          <cell r="K10" t="e">
            <v>#N/A</v>
          </cell>
          <cell r="L10" t="e">
            <v>#N/A</v>
          </cell>
          <cell r="M10" t="e">
            <v>#N/A</v>
          </cell>
          <cell r="P10" t="e">
            <v>#N/A</v>
          </cell>
          <cell r="Q10" t="e">
            <v>#N/A</v>
          </cell>
          <cell r="R10" t="e">
            <v>#N/A</v>
          </cell>
          <cell r="U10" t="str">
            <v>---</v>
          </cell>
          <cell r="V10" t="str">
            <v>---</v>
          </cell>
          <cell r="W10" t="str">
            <v>---</v>
          </cell>
          <cell r="X10" t="str">
            <v>---</v>
          </cell>
          <cell r="Y10" t="str">
            <v>---</v>
          </cell>
          <cell r="Z10" t="e">
            <v>#N/A</v>
          </cell>
          <cell r="AA10" t="e">
            <v>#N/A</v>
          </cell>
          <cell r="AB10" t="e">
            <v>#N/A</v>
          </cell>
          <cell r="AC10" t="e">
            <v>#N/A</v>
          </cell>
        </row>
        <row r="11">
          <cell r="B11" t="e">
            <v>#N/A</v>
          </cell>
          <cell r="C11" t="e">
            <v>#N/A</v>
          </cell>
          <cell r="D11" t="e">
            <v>#N/A</v>
          </cell>
          <cell r="E11" t="e">
            <v>#N/A</v>
          </cell>
          <cell r="F11" t="e">
            <v>#N/A</v>
          </cell>
          <cell r="G11" t="e">
            <v>#N/A</v>
          </cell>
          <cell r="H11" t="e">
            <v>#N/A</v>
          </cell>
          <cell r="I11" t="e">
            <v>#N/A</v>
          </cell>
          <cell r="J11" t="e">
            <v>#N/A</v>
          </cell>
          <cell r="K11" t="e">
            <v>#N/A</v>
          </cell>
          <cell r="L11" t="e">
            <v>#N/A</v>
          </cell>
          <cell r="M11" t="e">
            <v>#N/A</v>
          </cell>
          <cell r="P11" t="e">
            <v>#N/A</v>
          </cell>
          <cell r="Q11" t="e">
            <v>#N/A</v>
          </cell>
          <cell r="R11" t="e">
            <v>#N/A</v>
          </cell>
          <cell r="U11" t="e">
            <v>#N/A</v>
          </cell>
          <cell r="V11" t="e">
            <v>#N/A</v>
          </cell>
          <cell r="W11" t="e">
            <v>#N/A</v>
          </cell>
          <cell r="X11" t="e">
            <v>#N/A</v>
          </cell>
          <cell r="Y11" t="e">
            <v>#N/A</v>
          </cell>
          <cell r="Z11" t="e">
            <v>#N/A</v>
          </cell>
          <cell r="AA11" t="e">
            <v>#N/A</v>
          </cell>
          <cell r="AB11" t="e">
            <v>#N/A</v>
          </cell>
          <cell r="AC11" t="e">
            <v>#N/A</v>
          </cell>
        </row>
        <row r="12">
          <cell r="B12" t="e">
            <v>#N/A</v>
          </cell>
          <cell r="C12" t="e">
            <v>#N/A</v>
          </cell>
          <cell r="D12" t="e">
            <v>#N/A</v>
          </cell>
          <cell r="E12" t="e">
            <v>#N/A</v>
          </cell>
          <cell r="F12" t="e">
            <v>#N/A</v>
          </cell>
          <cell r="G12" t="e">
            <v>#N/A</v>
          </cell>
          <cell r="H12" t="e">
            <v>#N/A</v>
          </cell>
          <cell r="I12" t="e">
            <v>#N/A</v>
          </cell>
          <cell r="J12" t="e">
            <v>#N/A</v>
          </cell>
          <cell r="K12" t="e">
            <v>#N/A</v>
          </cell>
          <cell r="L12" t="e">
            <v>#N/A</v>
          </cell>
          <cell r="M12" t="e">
            <v>#N/A</v>
          </cell>
          <cell r="P12" t="e">
            <v>#N/A</v>
          </cell>
          <cell r="Q12" t="e">
            <v>#N/A</v>
          </cell>
          <cell r="R12" t="e">
            <v>#N/A</v>
          </cell>
          <cell r="U12" t="str">
            <v>---</v>
          </cell>
          <cell r="V12" t="str">
            <v>---</v>
          </cell>
          <cell r="W12" t="str">
            <v>---</v>
          </cell>
          <cell r="X12" t="str">
            <v>---</v>
          </cell>
          <cell r="Y12" t="str">
            <v>---</v>
          </cell>
          <cell r="Z12" t="e">
            <v>#N/A</v>
          </cell>
          <cell r="AA12" t="e">
            <v>#N/A</v>
          </cell>
          <cell r="AB12" t="e">
            <v>#N/A</v>
          </cell>
          <cell r="AC12" t="e">
            <v>#N/A</v>
          </cell>
        </row>
        <row r="13">
          <cell r="B13" t="e">
            <v>#N/A</v>
          </cell>
          <cell r="C13" t="e">
            <v>#N/A</v>
          </cell>
          <cell r="D13" t="e">
            <v>#N/A</v>
          </cell>
          <cell r="E13" t="e">
            <v>#N/A</v>
          </cell>
          <cell r="F13" t="e">
            <v>#N/A</v>
          </cell>
          <cell r="G13" t="e">
            <v>#N/A</v>
          </cell>
          <cell r="H13" t="e">
            <v>#N/A</v>
          </cell>
          <cell r="I13" t="e">
            <v>#N/A</v>
          </cell>
          <cell r="J13" t="e">
            <v>#N/A</v>
          </cell>
          <cell r="K13" t="e">
            <v>#N/A</v>
          </cell>
          <cell r="L13" t="e">
            <v>#N/A</v>
          </cell>
          <cell r="M13" t="e">
            <v>#N/A</v>
          </cell>
          <cell r="P13" t="e">
            <v>#N/A</v>
          </cell>
          <cell r="Q13" t="e">
            <v>#N/A</v>
          </cell>
          <cell r="R13" t="e">
            <v>#N/A</v>
          </cell>
          <cell r="U13" t="e">
            <v>#N/A</v>
          </cell>
          <cell r="V13" t="e">
            <v>#N/A</v>
          </cell>
          <cell r="W13" t="e">
            <v>#N/A</v>
          </cell>
          <cell r="X13" t="e">
            <v>#N/A</v>
          </cell>
          <cell r="Y13" t="e">
            <v>#N/A</v>
          </cell>
          <cell r="Z13" t="e">
            <v>#N/A</v>
          </cell>
          <cell r="AA13" t="e">
            <v>#N/A</v>
          </cell>
          <cell r="AB13" t="e">
            <v>#N/A</v>
          </cell>
          <cell r="AC13" t="e">
            <v>#N/A</v>
          </cell>
        </row>
        <row r="14">
          <cell r="B14" t="e">
            <v>#N/A</v>
          </cell>
          <cell r="D14" t="e">
            <v>#N/A</v>
          </cell>
          <cell r="E14" t="e">
            <v>#N/A</v>
          </cell>
          <cell r="F14" t="e">
            <v>#N/A</v>
          </cell>
          <cell r="G14" t="e">
            <v>#N/A</v>
          </cell>
          <cell r="H14" t="str">
            <v>---</v>
          </cell>
          <cell r="I14" t="str">
            <v>---</v>
          </cell>
          <cell r="J14" t="e">
            <v>#N/A</v>
          </cell>
          <cell r="K14" t="e">
            <v>#N/A</v>
          </cell>
          <cell r="L14" t="e">
            <v>#N/A</v>
          </cell>
          <cell r="M14" t="e">
            <v>#N/A</v>
          </cell>
        </row>
      </sheetData>
    </sheetDataSet>
  </externalBook>
</externalLink>
</file>

<file path=xl/persons/person.xml><?xml version="1.0" encoding="utf-8"?>
<personList xmlns="http://schemas.microsoft.com/office/spreadsheetml/2018/threadedcomments" xmlns:x="http://schemas.openxmlformats.org/spreadsheetml/2006/main">
  <person displayName="Harris, Georgia L. (Fed)" id="{01C9EA5A-4EA6-49CE-94F1-DB449608BC70}" userId="S::glh@NIST.GOV::b5e8ba7b-d37c-411d-9ce4-1862fb1c3c8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9" dT="2021-09-02T13:41:47.55" personId="{01C9EA5A-4EA6-49CE-94F1-DB449608BC70}" id="{E3A66F20-26A0-4462-AF2B-13EB893B792A}">
    <text>Replace template numbers. They are here to show values on the Risk Cart for validation.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F9" dT="2021-09-02T13:41:55.95" personId="{01C9EA5A-4EA6-49CE-94F1-DB449608BC70}" id="{0C8AA651-F1B9-4A81-B0BE-60682070D3A3}">
    <text>Replace template numbers. They are here to show values on the Risk Cart for validation.</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nist.gov/labmetrolog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F7A3A-A2F7-4E7D-879F-F9DFD634D647}">
  <dimension ref="B1:C7"/>
  <sheetViews>
    <sheetView workbookViewId="0">
      <selection activeCell="B2" sqref="B2"/>
    </sheetView>
  </sheetViews>
  <sheetFormatPr defaultColWidth="8.7109375" defaultRowHeight="15" x14ac:dyDescent="0.25"/>
  <cols>
    <col min="1" max="1" width="8.7109375" style="118"/>
    <col min="2" max="2" width="22.42578125" style="118" customWidth="1"/>
    <col min="3" max="3" width="87.42578125" style="118" customWidth="1"/>
    <col min="4" max="16384" width="8.7109375" style="118"/>
  </cols>
  <sheetData>
    <row r="1" spans="2:3" ht="21" x14ac:dyDescent="0.35">
      <c r="B1" s="116" t="s">
        <v>149</v>
      </c>
      <c r="C1" s="117" t="s">
        <v>150</v>
      </c>
    </row>
    <row r="2" spans="2:3" ht="205.5" customHeight="1" x14ac:dyDescent="0.25">
      <c r="B2" s="119">
        <v>41289</v>
      </c>
      <c r="C2" s="120" t="s">
        <v>151</v>
      </c>
    </row>
    <row r="3" spans="2:3" ht="15.75" x14ac:dyDescent="0.25">
      <c r="B3" s="119"/>
      <c r="C3" s="120"/>
    </row>
    <row r="4" spans="2:3" ht="51" x14ac:dyDescent="0.25">
      <c r="B4" s="121"/>
      <c r="C4" s="122" t="s">
        <v>152</v>
      </c>
    </row>
    <row r="5" spans="2:3" x14ac:dyDescent="0.25">
      <c r="B5" s="123"/>
      <c r="C5" s="124"/>
    </row>
    <row r="6" spans="2:3" x14ac:dyDescent="0.25">
      <c r="B6" s="123"/>
      <c r="C6" s="124"/>
    </row>
    <row r="7" spans="2:3" ht="15.75" thickBot="1" x14ac:dyDescent="0.3">
      <c r="B7" s="125"/>
      <c r="C7" s="126"/>
    </row>
  </sheetData>
  <sheetProtection algorithmName="SHA-512" hashValue="YYhaab+wlu6pn+iOy9juv8UFQ9IaiQMclOF4PnJVkwHqFUP3fXu9sbhEbyf46xmyieN9Hj14wHH2k1krMNFA9w==" saltValue="3h9z0W9rCM5oev6EaTbBng==" spinCount="100000" sheet="1" objects="1" scenarios="1"/>
  <hyperlinks>
    <hyperlink ref="C4" r:id="rId1" display="http://www.nist.gov/labmetrology" xr:uid="{293C3761-8971-4AF3-9970-D86E235FE859}"/>
  </hyperlinks>
  <pageMargins left="0.7" right="0.7" top="0.75" bottom="0.75" header="0.3" footer="0.3"/>
  <pageSetup orientation="portrait" r:id="rId2"/>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3F1D9-6691-46A0-A60D-DA6E384CBA9B}">
  <dimension ref="A1:D52"/>
  <sheetViews>
    <sheetView zoomScale="85" zoomScaleNormal="85" workbookViewId="0">
      <selection activeCell="A3" sqref="A3"/>
    </sheetView>
  </sheetViews>
  <sheetFormatPr defaultRowHeight="15" x14ac:dyDescent="0.25"/>
  <cols>
    <col min="1" max="1" width="14.85546875" customWidth="1"/>
    <col min="2" max="2" width="71.140625" customWidth="1"/>
    <col min="3" max="3" width="11.5703125" customWidth="1"/>
    <col min="4" max="4" width="71.140625" customWidth="1"/>
  </cols>
  <sheetData>
    <row r="1" spans="1:4" x14ac:dyDescent="0.25">
      <c r="A1" t="str" cm="1">
        <f t="array" aca="1" ref="A1" ca="1">CELL("filename",A2)</f>
        <v>W:\Yvonne\OWM Website\Lab Metrology\[Traceability RISK Assessment 20210902.xlsx]SoftwareTechnical Assessment</v>
      </c>
    </row>
    <row r="2" spans="1:4" x14ac:dyDescent="0.25">
      <c r="A2" s="101">
        <v>44441</v>
      </c>
    </row>
    <row r="4" spans="1:4" ht="21" x14ac:dyDescent="0.35">
      <c r="A4" s="10" t="s">
        <v>16</v>
      </c>
      <c r="B4" s="8"/>
      <c r="C4" s="11"/>
      <c r="D4" s="8"/>
    </row>
    <row r="5" spans="1:4" ht="18" x14ac:dyDescent="0.35">
      <c r="A5" s="12"/>
      <c r="B5" s="9"/>
      <c r="C5" s="13"/>
      <c r="D5" s="9"/>
    </row>
    <row r="6" spans="1:4" ht="36" x14ac:dyDescent="0.25">
      <c r="A6" s="14" t="s">
        <v>17</v>
      </c>
      <c r="B6" s="92" t="s">
        <v>81</v>
      </c>
      <c r="C6" s="14" t="s">
        <v>18</v>
      </c>
      <c r="D6" s="91" t="s">
        <v>80</v>
      </c>
    </row>
    <row r="7" spans="1:4" ht="36" x14ac:dyDescent="0.25">
      <c r="A7" s="14" t="s">
        <v>19</v>
      </c>
      <c r="B7" s="15" t="s">
        <v>20</v>
      </c>
      <c r="C7" s="14" t="s">
        <v>21</v>
      </c>
      <c r="D7" s="16" t="s">
        <v>20</v>
      </c>
    </row>
    <row r="8" spans="1:4" ht="18" x14ac:dyDescent="0.25">
      <c r="A8" s="17" t="s">
        <v>22</v>
      </c>
      <c r="B8" s="18" t="s">
        <v>23</v>
      </c>
      <c r="C8" s="19" t="s">
        <v>24</v>
      </c>
      <c r="D8" s="20" t="s">
        <v>25</v>
      </c>
    </row>
    <row r="9" spans="1:4" ht="18" x14ac:dyDescent="0.25">
      <c r="A9" s="144" t="s">
        <v>26</v>
      </c>
      <c r="B9" s="21" t="s">
        <v>27</v>
      </c>
      <c r="C9" s="22"/>
      <c r="D9" s="23"/>
    </row>
    <row r="10" spans="1:4" ht="18" x14ac:dyDescent="0.25">
      <c r="A10" s="146"/>
      <c r="B10" s="24" t="s">
        <v>28</v>
      </c>
      <c r="C10" s="25"/>
      <c r="D10" s="26"/>
    </row>
    <row r="11" spans="1:4" ht="36" x14ac:dyDescent="0.25">
      <c r="A11" s="146"/>
      <c r="B11" s="21" t="s">
        <v>29</v>
      </c>
      <c r="C11" s="22"/>
      <c r="D11" s="23"/>
    </row>
    <row r="12" spans="1:4" ht="36" x14ac:dyDescent="0.25">
      <c r="A12" s="146"/>
      <c r="B12" s="24" t="s">
        <v>30</v>
      </c>
      <c r="C12" s="25"/>
      <c r="D12" s="26"/>
    </row>
    <row r="13" spans="1:4" ht="18" x14ac:dyDescent="0.25">
      <c r="A13" s="146"/>
      <c r="B13" s="21" t="s">
        <v>31</v>
      </c>
      <c r="C13" s="22"/>
      <c r="D13" s="23"/>
    </row>
    <row r="14" spans="1:4" ht="18" x14ac:dyDescent="0.25">
      <c r="A14" s="146"/>
      <c r="B14" s="24" t="s">
        <v>32</v>
      </c>
      <c r="C14" s="25"/>
      <c r="D14" s="26"/>
    </row>
    <row r="15" spans="1:4" ht="36" x14ac:dyDescent="0.25">
      <c r="A15" s="146"/>
      <c r="B15" s="21" t="s">
        <v>33</v>
      </c>
      <c r="C15" s="22"/>
      <c r="D15" s="23"/>
    </row>
    <row r="16" spans="1:4" ht="54" x14ac:dyDescent="0.25">
      <c r="A16" s="146"/>
      <c r="B16" s="24" t="s">
        <v>34</v>
      </c>
      <c r="C16" s="25"/>
      <c r="D16" s="26"/>
    </row>
    <row r="17" spans="1:4" ht="18" x14ac:dyDescent="0.25">
      <c r="A17" s="146"/>
      <c r="B17" s="21" t="s">
        <v>35</v>
      </c>
      <c r="C17" s="22"/>
      <c r="D17" s="23"/>
    </row>
    <row r="18" spans="1:4" ht="18" x14ac:dyDescent="0.25">
      <c r="A18" s="146"/>
      <c r="B18" s="24" t="s">
        <v>36</v>
      </c>
      <c r="C18" s="25"/>
      <c r="D18" s="26"/>
    </row>
    <row r="19" spans="1:4" ht="18" x14ac:dyDescent="0.25">
      <c r="A19" s="146"/>
      <c r="B19" s="21" t="s">
        <v>37</v>
      </c>
      <c r="C19" s="22"/>
      <c r="D19" s="23"/>
    </row>
    <row r="20" spans="1:4" ht="18" x14ac:dyDescent="0.25">
      <c r="A20" s="146"/>
      <c r="B20" s="24" t="s">
        <v>38</v>
      </c>
      <c r="C20" s="25"/>
      <c r="D20" s="26"/>
    </row>
    <row r="21" spans="1:4" ht="18" x14ac:dyDescent="0.25">
      <c r="A21" s="146"/>
      <c r="B21" s="27" t="s">
        <v>39</v>
      </c>
      <c r="C21" s="28"/>
      <c r="D21" s="29"/>
    </row>
    <row r="22" spans="1:4" ht="18" x14ac:dyDescent="0.25">
      <c r="A22" s="147" t="s">
        <v>40</v>
      </c>
      <c r="B22" s="30" t="s">
        <v>41</v>
      </c>
      <c r="C22" s="31"/>
      <c r="D22" s="32"/>
    </row>
    <row r="23" spans="1:4" ht="18" x14ac:dyDescent="0.25">
      <c r="A23" s="147"/>
      <c r="B23" s="33" t="s">
        <v>42</v>
      </c>
      <c r="C23" s="34"/>
      <c r="D23" s="35"/>
    </row>
    <row r="24" spans="1:4" ht="18" x14ac:dyDescent="0.25">
      <c r="A24" s="147"/>
      <c r="B24" s="30" t="s">
        <v>43</v>
      </c>
      <c r="C24" s="31"/>
      <c r="D24" s="32"/>
    </row>
    <row r="25" spans="1:4" ht="36" x14ac:dyDescent="0.25">
      <c r="A25" s="147"/>
      <c r="B25" s="33" t="s">
        <v>44</v>
      </c>
      <c r="C25" s="34"/>
      <c r="D25" s="35"/>
    </row>
    <row r="26" spans="1:4" ht="18" x14ac:dyDescent="0.25">
      <c r="A26" s="148" t="s">
        <v>45</v>
      </c>
      <c r="B26" s="36" t="s">
        <v>46</v>
      </c>
      <c r="C26" s="37"/>
      <c r="D26" s="38"/>
    </row>
    <row r="27" spans="1:4" ht="18" x14ac:dyDescent="0.25">
      <c r="A27" s="148"/>
      <c r="B27" s="39" t="s">
        <v>47</v>
      </c>
      <c r="C27" s="40"/>
      <c r="D27" s="41"/>
    </row>
    <row r="28" spans="1:4" ht="36" x14ac:dyDescent="0.25">
      <c r="A28" s="148"/>
      <c r="B28" s="36" t="s">
        <v>48</v>
      </c>
      <c r="C28" s="37"/>
      <c r="D28" s="38"/>
    </row>
    <row r="29" spans="1:4" ht="18" x14ac:dyDescent="0.25">
      <c r="A29" s="148"/>
      <c r="B29" s="42" t="s">
        <v>49</v>
      </c>
      <c r="C29" s="40"/>
      <c r="D29" s="43"/>
    </row>
    <row r="30" spans="1:4" ht="36" x14ac:dyDescent="0.25">
      <c r="A30" s="145" t="s">
        <v>50</v>
      </c>
      <c r="B30" s="44" t="s">
        <v>51</v>
      </c>
      <c r="C30" s="45"/>
      <c r="D30" s="46"/>
    </row>
    <row r="31" spans="1:4" ht="36" x14ac:dyDescent="0.25">
      <c r="A31" s="145"/>
      <c r="B31" s="47" t="s">
        <v>52</v>
      </c>
      <c r="C31" s="48"/>
      <c r="D31" s="49"/>
    </row>
    <row r="32" spans="1:4" ht="36" x14ac:dyDescent="0.25">
      <c r="A32" s="145"/>
      <c r="B32" s="50" t="s">
        <v>53</v>
      </c>
      <c r="C32" s="51"/>
      <c r="D32" s="52"/>
    </row>
    <row r="33" spans="1:4" ht="18" x14ac:dyDescent="0.25">
      <c r="A33" s="141" t="s">
        <v>54</v>
      </c>
      <c r="B33" s="53" t="s">
        <v>55</v>
      </c>
      <c r="C33" s="54"/>
      <c r="D33" s="55"/>
    </row>
    <row r="34" spans="1:4" ht="18" x14ac:dyDescent="0.25">
      <c r="A34" s="141"/>
      <c r="B34" s="56" t="s">
        <v>56</v>
      </c>
      <c r="C34" s="57"/>
      <c r="D34" s="58"/>
    </row>
    <row r="35" spans="1:4" ht="18" x14ac:dyDescent="0.25">
      <c r="A35" s="141"/>
      <c r="B35" s="53" t="s">
        <v>57</v>
      </c>
      <c r="C35" s="54"/>
      <c r="D35" s="55"/>
    </row>
    <row r="36" spans="1:4" ht="18" x14ac:dyDescent="0.25">
      <c r="A36" s="141"/>
      <c r="B36" s="56" t="s">
        <v>58</v>
      </c>
      <c r="C36" s="57"/>
      <c r="D36" s="58"/>
    </row>
    <row r="37" spans="1:4" ht="18" x14ac:dyDescent="0.25">
      <c r="A37" s="141"/>
      <c r="B37" s="53" t="s">
        <v>59</v>
      </c>
      <c r="C37" s="54"/>
      <c r="D37" s="55"/>
    </row>
    <row r="38" spans="1:4" ht="18" x14ac:dyDescent="0.25">
      <c r="A38" s="141"/>
      <c r="B38" s="59" t="s">
        <v>60</v>
      </c>
      <c r="C38" s="60"/>
      <c r="D38" s="61"/>
    </row>
    <row r="39" spans="1:4" ht="18" x14ac:dyDescent="0.25">
      <c r="A39" s="142" t="s">
        <v>61</v>
      </c>
      <c r="B39" s="62" t="s">
        <v>62</v>
      </c>
      <c r="C39" s="63"/>
      <c r="D39" s="64"/>
    </row>
    <row r="40" spans="1:4" ht="18" x14ac:dyDescent="0.25">
      <c r="A40" s="142"/>
      <c r="B40" s="65" t="s">
        <v>63</v>
      </c>
      <c r="C40" s="66"/>
      <c r="D40" s="67"/>
    </row>
    <row r="41" spans="1:4" ht="18" x14ac:dyDescent="0.25">
      <c r="A41" s="142"/>
      <c r="B41" s="68" t="s">
        <v>64</v>
      </c>
      <c r="C41" s="69"/>
      <c r="D41" s="64"/>
    </row>
    <row r="42" spans="1:4" ht="54" x14ac:dyDescent="0.25">
      <c r="A42" s="142"/>
      <c r="B42" s="70" t="s">
        <v>65</v>
      </c>
      <c r="C42" s="71"/>
      <c r="D42" s="72"/>
    </row>
    <row r="43" spans="1:4" ht="36" x14ac:dyDescent="0.25">
      <c r="A43" s="143" t="s">
        <v>66</v>
      </c>
      <c r="B43" s="21" t="s">
        <v>67</v>
      </c>
      <c r="C43" s="22"/>
      <c r="D43" s="23"/>
    </row>
    <row r="44" spans="1:4" ht="18" x14ac:dyDescent="0.25">
      <c r="A44" s="144"/>
      <c r="B44" s="73" t="s">
        <v>68</v>
      </c>
      <c r="C44" s="25"/>
      <c r="D44" s="74"/>
    </row>
    <row r="45" spans="1:4" ht="54" x14ac:dyDescent="0.25">
      <c r="A45" s="75" t="s">
        <v>69</v>
      </c>
      <c r="B45" s="76" t="s">
        <v>70</v>
      </c>
      <c r="C45" s="77"/>
      <c r="D45" s="78"/>
    </row>
    <row r="46" spans="1:4" ht="58.5" x14ac:dyDescent="0.25">
      <c r="A46" s="79" t="s">
        <v>71</v>
      </c>
      <c r="B46" s="80" t="s">
        <v>72</v>
      </c>
      <c r="C46" s="81"/>
      <c r="D46" s="82"/>
    </row>
    <row r="47" spans="1:4" ht="36" x14ac:dyDescent="0.25">
      <c r="A47" s="145" t="s">
        <v>73</v>
      </c>
      <c r="B47" s="44" t="s">
        <v>74</v>
      </c>
      <c r="C47" s="45"/>
      <c r="D47" s="83"/>
    </row>
    <row r="48" spans="1:4" ht="18" x14ac:dyDescent="0.25">
      <c r="A48" s="145"/>
      <c r="B48" s="47" t="s">
        <v>75</v>
      </c>
      <c r="C48" s="48"/>
      <c r="D48" s="84"/>
    </row>
    <row r="49" spans="1:4" ht="18" x14ac:dyDescent="0.25">
      <c r="A49" s="145"/>
      <c r="B49" s="85" t="s">
        <v>76</v>
      </c>
      <c r="C49" s="86"/>
      <c r="D49" s="83"/>
    </row>
    <row r="50" spans="1:4" ht="18" x14ac:dyDescent="0.25">
      <c r="A50" s="145"/>
      <c r="B50" s="47" t="s">
        <v>77</v>
      </c>
      <c r="C50" s="48"/>
      <c r="D50" s="87"/>
    </row>
    <row r="51" spans="1:4" ht="18" x14ac:dyDescent="0.25">
      <c r="A51" s="145"/>
      <c r="B51" s="85" t="s">
        <v>78</v>
      </c>
      <c r="C51" s="86"/>
      <c r="D51" s="83"/>
    </row>
    <row r="52" spans="1:4" ht="18" x14ac:dyDescent="0.25">
      <c r="A52" s="145"/>
      <c r="B52" s="88" t="s">
        <v>79</v>
      </c>
      <c r="C52" s="89"/>
      <c r="D52" s="90"/>
    </row>
  </sheetData>
  <sheetProtection algorithmName="SHA-512" hashValue="3gphrifUixDgrNL0htHs0xzXDmn0dC57YS77WYNrXCZR5yKH9vLx/UjuszYoU21t6wNYxLZEOHgZHppJoH3WJg==" saltValue="6B3g0XIHurdfB24jeKfDng==" spinCount="100000" sheet="1" objects="1" scenarios="1"/>
  <mergeCells count="8">
    <mergeCell ref="A33:A38"/>
    <mergeCell ref="A39:A42"/>
    <mergeCell ref="A43:A44"/>
    <mergeCell ref="A47:A52"/>
    <mergeCell ref="A9:A21"/>
    <mergeCell ref="A22:A25"/>
    <mergeCell ref="A26:A29"/>
    <mergeCell ref="A30:A32"/>
  </mergeCells>
  <dataValidations count="1">
    <dataValidation type="list" allowBlank="1" showInputMessage="1" showErrorMessage="1" sqref="C9:C52" xr:uid="{E3BD743C-BA5C-4B5F-95BA-7B3A71806525}">
      <formula1>"Pass,Fail,N/A"</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8981-8F33-4EC7-8F71-D25A176CEBE4}">
  <sheetPr>
    <pageSetUpPr fitToPage="1"/>
  </sheetPr>
  <dimension ref="A1:C41"/>
  <sheetViews>
    <sheetView workbookViewId="0">
      <selection activeCell="A6" sqref="A6"/>
    </sheetView>
  </sheetViews>
  <sheetFormatPr defaultColWidth="8.7109375" defaultRowHeight="15" x14ac:dyDescent="0.25"/>
  <cols>
    <col min="1" max="1" width="50.85546875" style="118" customWidth="1"/>
    <col min="2" max="2" width="10.140625" style="118" bestFit="1" customWidth="1"/>
    <col min="3" max="3" width="26.7109375" style="118" customWidth="1"/>
    <col min="4" max="16384" width="8.7109375" style="118"/>
  </cols>
  <sheetData>
    <row r="1" spans="1:3" x14ac:dyDescent="0.25">
      <c r="A1" s="149" t="s">
        <v>160</v>
      </c>
      <c r="B1" s="149"/>
      <c r="C1" s="149"/>
    </row>
    <row r="2" spans="1:3" ht="15.75" thickBot="1" x14ac:dyDescent="0.3">
      <c r="A2" s="150"/>
      <c r="B2" s="150"/>
      <c r="C2" s="150"/>
    </row>
    <row r="3" spans="1:3" ht="15.75" thickTop="1" x14ac:dyDescent="0.25">
      <c r="A3" s="127" t="s">
        <v>153</v>
      </c>
      <c r="B3" s="128" t="s">
        <v>154</v>
      </c>
      <c r="C3" s="129" t="s">
        <v>155</v>
      </c>
    </row>
    <row r="4" spans="1:3" ht="26.25" x14ac:dyDescent="0.25">
      <c r="A4" s="130" t="s">
        <v>157</v>
      </c>
      <c r="B4" s="131">
        <v>44440</v>
      </c>
      <c r="C4" s="132" t="s">
        <v>159</v>
      </c>
    </row>
    <row r="5" spans="1:3" ht="60" x14ac:dyDescent="0.25">
      <c r="A5" s="137" t="s">
        <v>158</v>
      </c>
      <c r="B5" s="131">
        <v>44441</v>
      </c>
      <c r="C5" s="133" t="s">
        <v>156</v>
      </c>
    </row>
    <row r="6" spans="1:3" x14ac:dyDescent="0.25">
      <c r="A6" s="137"/>
      <c r="B6" s="134"/>
      <c r="C6" s="133"/>
    </row>
    <row r="7" spans="1:3" x14ac:dyDescent="0.25">
      <c r="A7" s="137"/>
      <c r="B7" s="134"/>
      <c r="C7" s="133"/>
    </row>
    <row r="8" spans="1:3" x14ac:dyDescent="0.25">
      <c r="A8" s="137"/>
      <c r="B8" s="134"/>
      <c r="C8" s="133"/>
    </row>
    <row r="9" spans="1:3" x14ac:dyDescent="0.25">
      <c r="A9" s="137"/>
      <c r="B9" s="134"/>
      <c r="C9" s="133"/>
    </row>
    <row r="10" spans="1:3" x14ac:dyDescent="0.25">
      <c r="A10" s="137"/>
      <c r="B10" s="134"/>
      <c r="C10" s="133"/>
    </row>
    <row r="11" spans="1:3" x14ac:dyDescent="0.25">
      <c r="A11" s="137"/>
      <c r="B11" s="134"/>
      <c r="C11" s="133"/>
    </row>
    <row r="12" spans="1:3" x14ac:dyDescent="0.25">
      <c r="A12" s="137"/>
      <c r="B12" s="134"/>
      <c r="C12" s="133"/>
    </row>
    <row r="13" spans="1:3" x14ac:dyDescent="0.25">
      <c r="A13" s="137"/>
      <c r="B13" s="134"/>
      <c r="C13" s="133"/>
    </row>
    <row r="14" spans="1:3" x14ac:dyDescent="0.25">
      <c r="A14" s="137"/>
      <c r="B14" s="134"/>
      <c r="C14" s="133"/>
    </row>
    <row r="15" spans="1:3" x14ac:dyDescent="0.25">
      <c r="A15" s="137"/>
      <c r="B15" s="134"/>
      <c r="C15" s="133"/>
    </row>
    <row r="16" spans="1:3" x14ac:dyDescent="0.25">
      <c r="A16" s="137"/>
      <c r="B16" s="134"/>
      <c r="C16" s="133"/>
    </row>
    <row r="17" spans="1:3" x14ac:dyDescent="0.25">
      <c r="A17" s="137"/>
      <c r="B17" s="134"/>
      <c r="C17" s="133"/>
    </row>
    <row r="18" spans="1:3" x14ac:dyDescent="0.25">
      <c r="A18" s="137"/>
      <c r="B18" s="134"/>
      <c r="C18" s="133"/>
    </row>
    <row r="19" spans="1:3" x14ac:dyDescent="0.25">
      <c r="A19" s="137"/>
      <c r="B19" s="134"/>
      <c r="C19" s="133"/>
    </row>
    <row r="20" spans="1:3" x14ac:dyDescent="0.25">
      <c r="A20" s="137"/>
      <c r="B20" s="134"/>
      <c r="C20" s="133"/>
    </row>
    <row r="21" spans="1:3" x14ac:dyDescent="0.25">
      <c r="A21" s="137"/>
      <c r="B21" s="134"/>
      <c r="C21" s="133"/>
    </row>
    <row r="22" spans="1:3" x14ac:dyDescent="0.25">
      <c r="A22" s="137"/>
      <c r="B22" s="134"/>
      <c r="C22" s="133"/>
    </row>
    <row r="23" spans="1:3" x14ac:dyDescent="0.25">
      <c r="A23" s="137"/>
      <c r="B23" s="134"/>
      <c r="C23" s="133"/>
    </row>
    <row r="24" spans="1:3" x14ac:dyDescent="0.25">
      <c r="A24" s="137"/>
      <c r="B24" s="134"/>
      <c r="C24" s="133"/>
    </row>
    <row r="25" spans="1:3" x14ac:dyDescent="0.25">
      <c r="A25" s="137"/>
      <c r="B25" s="134"/>
      <c r="C25" s="133"/>
    </row>
    <row r="26" spans="1:3" x14ac:dyDescent="0.25">
      <c r="A26" s="137"/>
      <c r="B26" s="134"/>
      <c r="C26" s="133"/>
    </row>
    <row r="27" spans="1:3" x14ac:dyDescent="0.25">
      <c r="A27" s="137"/>
      <c r="B27" s="134"/>
      <c r="C27" s="133"/>
    </row>
    <row r="28" spans="1:3" x14ac:dyDescent="0.25">
      <c r="A28" s="137"/>
      <c r="B28" s="134"/>
      <c r="C28" s="133"/>
    </row>
    <row r="29" spans="1:3" x14ac:dyDescent="0.25">
      <c r="A29" s="137"/>
      <c r="B29" s="134"/>
      <c r="C29" s="133"/>
    </row>
    <row r="30" spans="1:3" x14ac:dyDescent="0.25">
      <c r="A30" s="137"/>
      <c r="B30" s="134"/>
      <c r="C30" s="133"/>
    </row>
    <row r="31" spans="1:3" x14ac:dyDescent="0.25">
      <c r="A31" s="137"/>
      <c r="B31" s="134"/>
      <c r="C31" s="133"/>
    </row>
    <row r="32" spans="1:3" x14ac:dyDescent="0.25">
      <c r="A32" s="137"/>
      <c r="B32" s="134"/>
      <c r="C32" s="133"/>
    </row>
    <row r="33" spans="1:3" x14ac:dyDescent="0.25">
      <c r="A33" s="137"/>
      <c r="B33" s="134"/>
      <c r="C33" s="133"/>
    </row>
    <row r="34" spans="1:3" x14ac:dyDescent="0.25">
      <c r="A34" s="137"/>
      <c r="B34" s="134"/>
      <c r="C34" s="133"/>
    </row>
    <row r="35" spans="1:3" x14ac:dyDescent="0.25">
      <c r="A35" s="137"/>
      <c r="B35" s="134"/>
      <c r="C35" s="133"/>
    </row>
    <row r="36" spans="1:3" x14ac:dyDescent="0.25">
      <c r="A36" s="137"/>
      <c r="B36" s="134"/>
      <c r="C36" s="133"/>
    </row>
    <row r="37" spans="1:3" x14ac:dyDescent="0.25">
      <c r="A37" s="137"/>
      <c r="B37" s="134"/>
      <c r="C37" s="133"/>
    </row>
    <row r="38" spans="1:3" x14ac:dyDescent="0.25">
      <c r="A38" s="137"/>
      <c r="B38" s="134"/>
      <c r="C38" s="133"/>
    </row>
    <row r="39" spans="1:3" x14ac:dyDescent="0.25">
      <c r="A39" s="137"/>
      <c r="B39" s="134"/>
      <c r="C39" s="133"/>
    </row>
    <row r="40" spans="1:3" ht="15.75" thickBot="1" x14ac:dyDescent="0.3">
      <c r="A40" s="138"/>
      <c r="B40" s="135"/>
      <c r="C40" s="136"/>
    </row>
    <row r="41" spans="1:3" ht="15.75" thickTop="1" x14ac:dyDescent="0.25"/>
  </sheetData>
  <sheetProtection algorithmName="SHA-512" hashValue="ETci5jOUNx1X+29LSLyUiDKaWMwTBa4ym8xmlCXKjYGfTuzgL0GilKemHzucwrtUuv2XjfdMc6hz5z5tO9c+NQ==" saltValue="mpSrIDvnLC8NWNQlmLwSFQ==" spinCount="100000" sheet="1" objects="1" scenarios="1"/>
  <mergeCells count="1">
    <mergeCell ref="A1:C2"/>
  </mergeCells>
  <pageMargins left="0.7" right="0.7" top="0.75" bottom="0.75" header="0.3" footer="0.3"/>
  <pageSetup orientation="portrait" horizontalDpi="1200" verticalDpi="1200" r:id="rId1"/>
  <headerFooter>
    <oddHeader>&amp;F</oddHeader>
    <oddFooter>&amp;L&amp;A&amp;CPage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63B3F-A27D-4E77-ADBF-0148AAA6AF7A}">
  <dimension ref="A1:C37"/>
  <sheetViews>
    <sheetView tabSelected="1" workbookViewId="0">
      <selection activeCell="A3" sqref="A3"/>
    </sheetView>
  </sheetViews>
  <sheetFormatPr defaultColWidth="8.85546875" defaultRowHeight="15" x14ac:dyDescent="0.25"/>
  <cols>
    <col min="1" max="1" width="21.42578125" style="1" customWidth="1"/>
    <col min="2" max="2" width="72.140625" style="95" customWidth="1"/>
    <col min="3" max="16384" width="8.85546875" style="1"/>
  </cols>
  <sheetData>
    <row r="1" spans="1:3" x14ac:dyDescent="0.25">
      <c r="A1" s="1" t="str">
        <f ca="1">+'SoftwareTechnical Assessment'!A1</f>
        <v>W:\Yvonne\OWM Website\Lab Metrology\[Traceability RISK Assessment 20210902.xlsx]SoftwareTechnical Assessment</v>
      </c>
    </row>
    <row r="2" spans="1:3" x14ac:dyDescent="0.25">
      <c r="A2" s="100">
        <f>+'SoftwareTechnical Assessment'!A2</f>
        <v>44441</v>
      </c>
    </row>
    <row r="3" spans="1:3" x14ac:dyDescent="0.25">
      <c r="A3" s="140" t="s">
        <v>161</v>
      </c>
    </row>
    <row r="4" spans="1:3" ht="75" x14ac:dyDescent="0.25">
      <c r="B4" s="95" t="s">
        <v>107</v>
      </c>
    </row>
    <row r="6" spans="1:3" ht="30" x14ac:dyDescent="0.25">
      <c r="B6" s="95" t="s">
        <v>109</v>
      </c>
    </row>
    <row r="8" spans="1:3" ht="45" x14ac:dyDescent="0.25">
      <c r="B8" s="95" t="s">
        <v>108</v>
      </c>
    </row>
    <row r="10" spans="1:3" ht="30" x14ac:dyDescent="0.25">
      <c r="B10" s="95" t="s">
        <v>116</v>
      </c>
    </row>
    <row r="12" spans="1:3" ht="60" x14ac:dyDescent="0.25">
      <c r="B12" s="95" t="s">
        <v>110</v>
      </c>
    </row>
    <row r="14" spans="1:3" ht="15.75" x14ac:dyDescent="0.25">
      <c r="A14" s="151" t="s">
        <v>112</v>
      </c>
      <c r="B14" s="151"/>
      <c r="C14" s="99"/>
    </row>
    <row r="15" spans="1:3" x14ac:dyDescent="0.25">
      <c r="A15" s="96" t="s">
        <v>83</v>
      </c>
      <c r="B15" s="98" t="s">
        <v>84</v>
      </c>
    </row>
    <row r="16" spans="1:3" x14ac:dyDescent="0.25">
      <c r="A16" s="97" t="s">
        <v>85</v>
      </c>
      <c r="B16" s="95" t="s">
        <v>86</v>
      </c>
    </row>
    <row r="17" spans="1:2" x14ac:dyDescent="0.25">
      <c r="A17" s="97" t="s">
        <v>87</v>
      </c>
      <c r="B17" s="95" t="s">
        <v>88</v>
      </c>
    </row>
    <row r="18" spans="1:2" x14ac:dyDescent="0.25">
      <c r="A18" s="97" t="s">
        <v>89</v>
      </c>
      <c r="B18" s="95" t="s">
        <v>90</v>
      </c>
    </row>
    <row r="19" spans="1:2" x14ac:dyDescent="0.25">
      <c r="A19" s="97" t="s">
        <v>91</v>
      </c>
      <c r="B19" s="95" t="s">
        <v>92</v>
      </c>
    </row>
    <row r="20" spans="1:2" x14ac:dyDescent="0.25">
      <c r="A20" s="97" t="s">
        <v>93</v>
      </c>
      <c r="B20" s="95" t="s">
        <v>94</v>
      </c>
    </row>
    <row r="21" spans="1:2" x14ac:dyDescent="0.25">
      <c r="A21" s="97" t="s">
        <v>95</v>
      </c>
      <c r="B21" s="95" t="s">
        <v>96</v>
      </c>
    </row>
    <row r="22" spans="1:2" x14ac:dyDescent="0.25">
      <c r="A22" s="97"/>
    </row>
    <row r="23" spans="1:2" ht="60" x14ac:dyDescent="0.25">
      <c r="A23" s="97"/>
      <c r="B23" s="95" t="s">
        <v>111</v>
      </c>
    </row>
    <row r="24" spans="1:2" x14ac:dyDescent="0.25">
      <c r="A24" s="97"/>
    </row>
    <row r="25" spans="1:2" ht="14.45" customHeight="1" x14ac:dyDescent="0.25">
      <c r="A25" s="152" t="s">
        <v>113</v>
      </c>
      <c r="B25" s="152"/>
    </row>
    <row r="26" spans="1:2" x14ac:dyDescent="0.25">
      <c r="A26" s="96" t="s">
        <v>97</v>
      </c>
      <c r="B26" s="98" t="s">
        <v>84</v>
      </c>
    </row>
    <row r="27" spans="1:2" ht="30" x14ac:dyDescent="0.25">
      <c r="A27" s="97" t="s">
        <v>98</v>
      </c>
      <c r="B27" s="95" t="s">
        <v>99</v>
      </c>
    </row>
    <row r="28" spans="1:2" ht="30" x14ac:dyDescent="0.25">
      <c r="A28" s="97" t="s">
        <v>100</v>
      </c>
      <c r="B28" s="95" t="s">
        <v>101</v>
      </c>
    </row>
    <row r="29" spans="1:2" x14ac:dyDescent="0.25">
      <c r="A29" s="97" t="s">
        <v>102</v>
      </c>
      <c r="B29" s="95" t="s">
        <v>103</v>
      </c>
    </row>
    <row r="30" spans="1:2" ht="30" x14ac:dyDescent="0.25">
      <c r="A30" s="97" t="s">
        <v>104</v>
      </c>
      <c r="B30" s="95" t="s">
        <v>105</v>
      </c>
    </row>
    <row r="31" spans="1:2" x14ac:dyDescent="0.25">
      <c r="A31" s="97" t="s">
        <v>106</v>
      </c>
      <c r="B31" s="95" t="s">
        <v>117</v>
      </c>
    </row>
    <row r="33" spans="2:2" ht="105" x14ac:dyDescent="0.25">
      <c r="B33" s="95" t="s">
        <v>114</v>
      </c>
    </row>
    <row r="35" spans="2:2" ht="60" x14ac:dyDescent="0.25">
      <c r="B35" s="95" t="s">
        <v>115</v>
      </c>
    </row>
    <row r="37" spans="2:2" ht="30" x14ac:dyDescent="0.25">
      <c r="B37" s="105" t="s">
        <v>118</v>
      </c>
    </row>
  </sheetData>
  <sheetProtection algorithmName="SHA-512" hashValue="ISMFUq4Ddud5YVjGY5pu0jnvO4hz1jH2RIPtb6P1k7Ag0XtYfIkUpy1tQcGe9Py/yWoBhQAFz8JMB6jsIUXiHQ==" saltValue="92neywasw2mjhvzScJQh5A==" spinCount="100000" sheet="1" objects="1" scenarios="1"/>
  <mergeCells count="2">
    <mergeCell ref="A14:B14"/>
    <mergeCell ref="A25:B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5606F-63D8-46B8-9146-75FAB0C1463E}">
  <dimension ref="A1:G47"/>
  <sheetViews>
    <sheetView workbookViewId="0">
      <selection activeCell="A3" sqref="A3"/>
    </sheetView>
  </sheetViews>
  <sheetFormatPr defaultColWidth="8.85546875" defaultRowHeight="15" x14ac:dyDescent="0.25"/>
  <cols>
    <col min="1" max="1" width="12.140625" style="1" customWidth="1"/>
    <col min="2" max="2" width="16.28515625" style="2" customWidth="1"/>
    <col min="3" max="4" width="30.7109375" style="1" customWidth="1"/>
    <col min="5" max="5" width="16.28515625" style="1" customWidth="1"/>
    <col min="6" max="6" width="22" style="1" customWidth="1"/>
    <col min="7" max="16384" width="8.85546875" style="1"/>
  </cols>
  <sheetData>
    <row r="1" spans="1:7" x14ac:dyDescent="0.25">
      <c r="A1" s="3" t="str">
        <f ca="1">+'SoftwareTechnical Assessment'!A1</f>
        <v>W:\Yvonne\OWM Website\Lab Metrology\[Traceability RISK Assessment 20210902.xlsx]SoftwareTechnical Assessment</v>
      </c>
      <c r="B1" s="4"/>
      <c r="C1" s="3"/>
      <c r="D1" s="3"/>
      <c r="E1" s="3"/>
      <c r="F1" s="3"/>
      <c r="G1" s="3"/>
    </row>
    <row r="2" spans="1:7" x14ac:dyDescent="0.25">
      <c r="A2" s="154">
        <f>+'SoftwareTechnical Assessment'!A2</f>
        <v>44441</v>
      </c>
      <c r="B2" s="154"/>
      <c r="C2" s="3"/>
      <c r="D2" s="3"/>
      <c r="E2" s="3"/>
      <c r="F2" s="3"/>
      <c r="G2" s="3"/>
    </row>
    <row r="3" spans="1:7" x14ac:dyDescent="0.25">
      <c r="A3" s="140" t="s">
        <v>161</v>
      </c>
      <c r="B3" s="7"/>
      <c r="C3" s="3"/>
      <c r="D3" s="3"/>
      <c r="E3" s="3"/>
      <c r="F3" s="3"/>
      <c r="G3" s="3"/>
    </row>
    <row r="4" spans="1:7" ht="18.75" x14ac:dyDescent="0.25">
      <c r="A4" s="93" t="s">
        <v>10</v>
      </c>
      <c r="B4" s="7"/>
      <c r="C4" s="3"/>
      <c r="D4" s="3"/>
      <c r="E4" s="3"/>
      <c r="F4" s="3"/>
      <c r="G4" s="3"/>
    </row>
    <row r="5" spans="1:7" ht="15.75" x14ac:dyDescent="0.25">
      <c r="A5" s="94" t="s">
        <v>82</v>
      </c>
      <c r="B5" s="7"/>
      <c r="C5" s="3"/>
      <c r="D5" s="3"/>
      <c r="E5" s="3"/>
      <c r="F5" s="3"/>
      <c r="G5" s="3"/>
    </row>
    <row r="6" spans="1:7" x14ac:dyDescent="0.25">
      <c r="A6" s="3"/>
      <c r="B6" s="4"/>
      <c r="C6" s="3"/>
      <c r="D6" s="3"/>
      <c r="E6" s="3"/>
      <c r="F6" s="3"/>
      <c r="G6" s="3"/>
    </row>
    <row r="7" spans="1:7" ht="27" thickBot="1" x14ac:dyDescent="0.3">
      <c r="A7" s="153" t="s">
        <v>10</v>
      </c>
      <c r="B7" s="153"/>
      <c r="C7" s="153"/>
      <c r="D7" s="153"/>
      <c r="E7" s="153"/>
      <c r="F7" s="153"/>
      <c r="G7" s="3"/>
    </row>
    <row r="8" spans="1:7" ht="19.5" thickBot="1" x14ac:dyDescent="0.3">
      <c r="A8" s="167"/>
      <c r="B8" s="168"/>
      <c r="C8" s="169" t="s">
        <v>0</v>
      </c>
      <c r="D8" s="170"/>
      <c r="E8" s="169" t="s">
        <v>1</v>
      </c>
      <c r="F8" s="170"/>
      <c r="G8" s="3"/>
    </row>
    <row r="9" spans="1:7" ht="31.35" customHeight="1" x14ac:dyDescent="0.25">
      <c r="A9" s="161" t="s">
        <v>15</v>
      </c>
      <c r="B9" s="161" t="s">
        <v>14</v>
      </c>
      <c r="C9" s="161" t="s">
        <v>2</v>
      </c>
      <c r="D9" s="161" t="s">
        <v>13</v>
      </c>
      <c r="E9" s="164" t="s">
        <v>12</v>
      </c>
      <c r="F9" s="164" t="s">
        <v>11</v>
      </c>
      <c r="G9" s="3"/>
    </row>
    <row r="10" spans="1:7" x14ac:dyDescent="0.25">
      <c r="A10" s="162"/>
      <c r="B10" s="162"/>
      <c r="C10" s="162"/>
      <c r="D10" s="162"/>
      <c r="E10" s="165"/>
      <c r="F10" s="165"/>
      <c r="G10" s="3"/>
    </row>
    <row r="11" spans="1:7" ht="15.75" thickBot="1" x14ac:dyDescent="0.3">
      <c r="A11" s="163"/>
      <c r="B11" s="163"/>
      <c r="C11" s="163"/>
      <c r="D11" s="163"/>
      <c r="E11" s="166"/>
      <c r="F11" s="166"/>
      <c r="G11" s="3"/>
    </row>
    <row r="12" spans="1:7" ht="16.5" thickBot="1" x14ac:dyDescent="0.3">
      <c r="A12" s="158">
        <v>1</v>
      </c>
      <c r="B12" s="158" t="s">
        <v>3</v>
      </c>
      <c r="C12" s="5"/>
      <c r="D12" s="6"/>
      <c r="E12" s="155">
        <v>50</v>
      </c>
      <c r="F12" s="155">
        <v>50</v>
      </c>
    </row>
    <row r="13" spans="1:7" ht="16.5" thickBot="1" x14ac:dyDescent="0.3">
      <c r="A13" s="159"/>
      <c r="B13" s="159"/>
      <c r="C13" s="5"/>
      <c r="D13" s="6"/>
      <c r="E13" s="156"/>
      <c r="F13" s="156"/>
    </row>
    <row r="14" spans="1:7" ht="16.5" thickBot="1" x14ac:dyDescent="0.3">
      <c r="A14" s="159"/>
      <c r="B14" s="159"/>
      <c r="C14" s="5"/>
      <c r="D14" s="6"/>
      <c r="E14" s="156"/>
      <c r="F14" s="156"/>
    </row>
    <row r="15" spans="1:7" ht="16.5" thickBot="1" x14ac:dyDescent="0.3">
      <c r="A15" s="159"/>
      <c r="B15" s="159"/>
      <c r="C15" s="5"/>
      <c r="D15" s="6"/>
      <c r="E15" s="156"/>
      <c r="F15" s="156"/>
    </row>
    <row r="16" spans="1:7" ht="16.5" thickBot="1" x14ac:dyDescent="0.3">
      <c r="A16" s="160"/>
      <c r="B16" s="160"/>
      <c r="C16" s="5"/>
      <c r="D16" s="6"/>
      <c r="E16" s="157"/>
      <c r="F16" s="157"/>
    </row>
    <row r="17" spans="1:6" ht="16.5" thickBot="1" x14ac:dyDescent="0.3">
      <c r="A17" s="158">
        <v>2</v>
      </c>
      <c r="B17" s="158" t="s">
        <v>4</v>
      </c>
      <c r="C17" s="5"/>
      <c r="D17" s="6"/>
      <c r="E17" s="155">
        <v>25</v>
      </c>
      <c r="F17" s="155">
        <v>75</v>
      </c>
    </row>
    <row r="18" spans="1:6" ht="16.5" thickBot="1" x14ac:dyDescent="0.3">
      <c r="A18" s="159"/>
      <c r="B18" s="159"/>
      <c r="C18" s="5"/>
      <c r="D18" s="6"/>
      <c r="E18" s="156"/>
      <c r="F18" s="156"/>
    </row>
    <row r="19" spans="1:6" ht="16.5" thickBot="1" x14ac:dyDescent="0.3">
      <c r="A19" s="159"/>
      <c r="B19" s="159"/>
      <c r="C19" s="5"/>
      <c r="D19" s="6"/>
      <c r="E19" s="156"/>
      <c r="F19" s="156"/>
    </row>
    <row r="20" spans="1:6" ht="16.5" thickBot="1" x14ac:dyDescent="0.3">
      <c r="A20" s="159"/>
      <c r="B20" s="159"/>
      <c r="C20" s="5"/>
      <c r="D20" s="6"/>
      <c r="E20" s="156"/>
      <c r="F20" s="156"/>
    </row>
    <row r="21" spans="1:6" ht="16.5" thickBot="1" x14ac:dyDescent="0.3">
      <c r="A21" s="160"/>
      <c r="B21" s="160"/>
      <c r="C21" s="5"/>
      <c r="D21" s="6"/>
      <c r="E21" s="157"/>
      <c r="F21" s="157"/>
    </row>
    <row r="22" spans="1:6" ht="16.5" thickBot="1" x14ac:dyDescent="0.3">
      <c r="A22" s="158">
        <v>3</v>
      </c>
      <c r="B22" s="158" t="s">
        <v>5</v>
      </c>
      <c r="C22" s="5"/>
      <c r="D22" s="6"/>
      <c r="E22" s="155">
        <v>75</v>
      </c>
      <c r="F22" s="155">
        <v>25</v>
      </c>
    </row>
    <row r="23" spans="1:6" ht="16.5" thickBot="1" x14ac:dyDescent="0.3">
      <c r="A23" s="159"/>
      <c r="B23" s="159"/>
      <c r="C23" s="5"/>
      <c r="D23" s="6"/>
      <c r="E23" s="156"/>
      <c r="F23" s="156"/>
    </row>
    <row r="24" spans="1:6" ht="16.5" thickBot="1" x14ac:dyDescent="0.3">
      <c r="A24" s="159"/>
      <c r="B24" s="159"/>
      <c r="C24" s="5"/>
      <c r="D24" s="6"/>
      <c r="E24" s="156"/>
      <c r="F24" s="156"/>
    </row>
    <row r="25" spans="1:6" ht="16.5" thickBot="1" x14ac:dyDescent="0.3">
      <c r="A25" s="159"/>
      <c r="B25" s="159"/>
      <c r="C25" s="5"/>
      <c r="D25" s="6"/>
      <c r="E25" s="156"/>
      <c r="F25" s="156"/>
    </row>
    <row r="26" spans="1:6" ht="16.5" thickBot="1" x14ac:dyDescent="0.3">
      <c r="A26" s="160"/>
      <c r="B26" s="160"/>
      <c r="C26" s="5"/>
      <c r="D26" s="6"/>
      <c r="E26" s="157"/>
      <c r="F26" s="157"/>
    </row>
    <row r="27" spans="1:6" ht="16.5" thickBot="1" x14ac:dyDescent="0.3">
      <c r="A27" s="158">
        <v>4</v>
      </c>
      <c r="B27" s="158" t="s">
        <v>6</v>
      </c>
      <c r="C27" s="5"/>
      <c r="D27" s="6"/>
      <c r="E27" s="155">
        <v>10</v>
      </c>
      <c r="F27" s="155">
        <v>80</v>
      </c>
    </row>
    <row r="28" spans="1:6" ht="16.5" thickBot="1" x14ac:dyDescent="0.3">
      <c r="A28" s="159"/>
      <c r="B28" s="159"/>
      <c r="C28" s="5"/>
      <c r="D28" s="6"/>
      <c r="E28" s="156"/>
      <c r="F28" s="156"/>
    </row>
    <row r="29" spans="1:6" ht="16.5" thickBot="1" x14ac:dyDescent="0.3">
      <c r="A29" s="159"/>
      <c r="B29" s="159"/>
      <c r="C29" s="5"/>
      <c r="D29" s="6"/>
      <c r="E29" s="156"/>
      <c r="F29" s="156"/>
    </row>
    <row r="30" spans="1:6" ht="16.5" thickBot="1" x14ac:dyDescent="0.3">
      <c r="A30" s="159"/>
      <c r="B30" s="159"/>
      <c r="C30" s="5"/>
      <c r="D30" s="6"/>
      <c r="E30" s="156"/>
      <c r="F30" s="156"/>
    </row>
    <row r="31" spans="1:6" ht="16.5" thickBot="1" x14ac:dyDescent="0.3">
      <c r="A31" s="160"/>
      <c r="B31" s="160"/>
      <c r="C31" s="5"/>
      <c r="D31" s="6"/>
      <c r="E31" s="157"/>
      <c r="F31" s="157"/>
    </row>
    <row r="32" spans="1:6" ht="16.5" thickBot="1" x14ac:dyDescent="0.3">
      <c r="A32" s="158">
        <v>5</v>
      </c>
      <c r="B32" s="158" t="s">
        <v>7</v>
      </c>
      <c r="C32" s="5"/>
      <c r="D32" s="6"/>
      <c r="E32" s="155">
        <v>40</v>
      </c>
      <c r="F32" s="155">
        <v>30</v>
      </c>
    </row>
    <row r="33" spans="1:6" ht="16.5" thickBot="1" x14ac:dyDescent="0.3">
      <c r="A33" s="159"/>
      <c r="B33" s="159"/>
      <c r="C33" s="5"/>
      <c r="D33" s="6"/>
      <c r="E33" s="156"/>
      <c r="F33" s="156"/>
    </row>
    <row r="34" spans="1:6" ht="16.5" thickBot="1" x14ac:dyDescent="0.3">
      <c r="A34" s="159"/>
      <c r="B34" s="159"/>
      <c r="C34" s="5"/>
      <c r="D34" s="6"/>
      <c r="E34" s="156"/>
      <c r="F34" s="156"/>
    </row>
    <row r="35" spans="1:6" ht="16.5" thickBot="1" x14ac:dyDescent="0.3">
      <c r="A35" s="159"/>
      <c r="B35" s="159"/>
      <c r="C35" s="5"/>
      <c r="D35" s="6"/>
      <c r="E35" s="156"/>
      <c r="F35" s="156"/>
    </row>
    <row r="36" spans="1:6" ht="16.5" thickBot="1" x14ac:dyDescent="0.3">
      <c r="A36" s="160"/>
      <c r="B36" s="160"/>
      <c r="C36" s="5"/>
      <c r="D36" s="6"/>
      <c r="E36" s="157"/>
      <c r="F36" s="157"/>
    </row>
    <row r="37" spans="1:6" ht="16.5" thickBot="1" x14ac:dyDescent="0.3">
      <c r="A37" s="158">
        <v>6</v>
      </c>
      <c r="B37" s="158" t="s">
        <v>8</v>
      </c>
      <c r="C37" s="5"/>
      <c r="D37" s="6"/>
      <c r="E37" s="155">
        <v>5</v>
      </c>
      <c r="F37" s="155">
        <v>90</v>
      </c>
    </row>
    <row r="38" spans="1:6" ht="16.5" thickBot="1" x14ac:dyDescent="0.3">
      <c r="A38" s="159"/>
      <c r="B38" s="159"/>
      <c r="C38" s="5"/>
      <c r="D38" s="6"/>
      <c r="E38" s="156"/>
      <c r="F38" s="156"/>
    </row>
    <row r="39" spans="1:6" ht="16.5" thickBot="1" x14ac:dyDescent="0.3">
      <c r="A39" s="159"/>
      <c r="B39" s="159"/>
      <c r="C39" s="5"/>
      <c r="D39" s="6"/>
      <c r="E39" s="156"/>
      <c r="F39" s="156"/>
    </row>
    <row r="40" spans="1:6" ht="16.5" thickBot="1" x14ac:dyDescent="0.3">
      <c r="A40" s="159"/>
      <c r="B40" s="159"/>
      <c r="C40" s="5"/>
      <c r="D40" s="6"/>
      <c r="E40" s="156"/>
      <c r="F40" s="156"/>
    </row>
    <row r="41" spans="1:6" ht="16.5" thickBot="1" x14ac:dyDescent="0.3">
      <c r="A41" s="160"/>
      <c r="B41" s="160"/>
      <c r="C41" s="5"/>
      <c r="D41" s="6"/>
      <c r="E41" s="157"/>
      <c r="F41" s="157"/>
    </row>
    <row r="42" spans="1:6" ht="16.5" thickBot="1" x14ac:dyDescent="0.3">
      <c r="A42" s="158">
        <v>7</v>
      </c>
      <c r="B42" s="158" t="s">
        <v>9</v>
      </c>
      <c r="C42" s="5"/>
      <c r="D42" s="6"/>
      <c r="E42" s="155">
        <v>60</v>
      </c>
      <c r="F42" s="155">
        <v>70</v>
      </c>
    </row>
    <row r="43" spans="1:6" ht="16.5" thickBot="1" x14ac:dyDescent="0.3">
      <c r="A43" s="159"/>
      <c r="B43" s="159"/>
      <c r="C43" s="5"/>
      <c r="D43" s="6"/>
      <c r="E43" s="156"/>
      <c r="F43" s="156"/>
    </row>
    <row r="44" spans="1:6" ht="16.5" thickBot="1" x14ac:dyDescent="0.3">
      <c r="A44" s="159"/>
      <c r="B44" s="159"/>
      <c r="C44" s="5"/>
      <c r="D44" s="6"/>
      <c r="E44" s="156"/>
      <c r="F44" s="156"/>
    </row>
    <row r="45" spans="1:6" ht="16.5" thickBot="1" x14ac:dyDescent="0.3">
      <c r="A45" s="159"/>
      <c r="B45" s="159"/>
      <c r="C45" s="5"/>
      <c r="D45" s="6"/>
      <c r="E45" s="156"/>
      <c r="F45" s="156"/>
    </row>
    <row r="46" spans="1:6" ht="16.5" thickBot="1" x14ac:dyDescent="0.3">
      <c r="A46" s="160"/>
      <c r="B46" s="160"/>
      <c r="C46" s="5"/>
      <c r="D46" s="6"/>
      <c r="E46" s="157"/>
      <c r="F46" s="157"/>
    </row>
    <row r="47" spans="1:6" x14ac:dyDescent="0.25">
      <c r="A47" s="3"/>
      <c r="B47" s="4"/>
    </row>
  </sheetData>
  <sheetProtection algorithmName="SHA-512" hashValue="/fVPfx00XxWG0EvKQQqGK0fTjYf40rZKBo6UDCoWghdfM1uZbMXqFbGxm0vTQDMSiaBluYNpGIZTmCRTkT2F1w==" saltValue="1oS7i15vCwMbkXJ/BpZVLw==" spinCount="100000" sheet="1" objects="1" scenarios="1"/>
  <mergeCells count="39">
    <mergeCell ref="A8:B8"/>
    <mergeCell ref="C8:D8"/>
    <mergeCell ref="E8:F8"/>
    <mergeCell ref="A9:A11"/>
    <mergeCell ref="B9:B11"/>
    <mergeCell ref="C9:C11"/>
    <mergeCell ref="A22:A26"/>
    <mergeCell ref="B12:B16"/>
    <mergeCell ref="B17:B21"/>
    <mergeCell ref="B22:B26"/>
    <mergeCell ref="B27:B31"/>
    <mergeCell ref="B42:B46"/>
    <mergeCell ref="A42:A46"/>
    <mergeCell ref="A37:A41"/>
    <mergeCell ref="A32:A36"/>
    <mergeCell ref="A27:A31"/>
    <mergeCell ref="B32:B36"/>
    <mergeCell ref="B37:B41"/>
    <mergeCell ref="F37:F41"/>
    <mergeCell ref="F42:F46"/>
    <mergeCell ref="E42:E46"/>
    <mergeCell ref="E37:E41"/>
    <mergeCell ref="E32:E36"/>
    <mergeCell ref="A7:F7"/>
    <mergeCell ref="A2:B2"/>
    <mergeCell ref="F22:F26"/>
    <mergeCell ref="F27:F31"/>
    <mergeCell ref="F32:F36"/>
    <mergeCell ref="E27:E31"/>
    <mergeCell ref="E22:E26"/>
    <mergeCell ref="A17:A21"/>
    <mergeCell ref="A12:A16"/>
    <mergeCell ref="D9:D11"/>
    <mergeCell ref="E9:E11"/>
    <mergeCell ref="F9:F11"/>
    <mergeCell ref="F12:F16"/>
    <mergeCell ref="F17:F21"/>
    <mergeCell ref="E17:E21"/>
    <mergeCell ref="E12:E16"/>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AF78E-6E18-4D1D-A017-DFD56974878E}">
  <dimension ref="A1:H38"/>
  <sheetViews>
    <sheetView topLeftCell="A4" zoomScale="70" zoomScaleNormal="70" workbookViewId="0">
      <selection activeCell="F23" sqref="F23"/>
    </sheetView>
  </sheetViews>
  <sheetFormatPr defaultColWidth="8.85546875" defaultRowHeight="15" x14ac:dyDescent="0.25"/>
  <cols>
    <col min="1" max="2" width="12.140625" style="1" customWidth="1"/>
    <col min="3" max="3" width="58.42578125" style="2" customWidth="1"/>
    <col min="4" max="5" width="36.7109375" style="1" customWidth="1"/>
    <col min="6" max="6" width="16.28515625" style="1" customWidth="1"/>
    <col min="7" max="7" width="22" style="1" customWidth="1"/>
    <col min="8" max="16384" width="8.85546875" style="1"/>
  </cols>
  <sheetData>
    <row r="1" spans="1:8" x14ac:dyDescent="0.25">
      <c r="A1" s="3" t="str">
        <f ca="1">+'SoftwareTechnical Assessment'!A1</f>
        <v>W:\Yvonne\OWM Website\Lab Metrology\[Traceability RISK Assessment 20210902.xlsx]SoftwareTechnical Assessment</v>
      </c>
      <c r="B1" s="3"/>
      <c r="C1" s="4"/>
      <c r="D1" s="3"/>
      <c r="E1" s="3"/>
      <c r="F1" s="3"/>
      <c r="G1" s="3"/>
      <c r="H1" s="3"/>
    </row>
    <row r="2" spans="1:8" x14ac:dyDescent="0.25">
      <c r="A2" s="154">
        <f>+'SoftwareTechnical Assessment'!A2</f>
        <v>44441</v>
      </c>
      <c r="B2" s="154"/>
      <c r="C2" s="106"/>
      <c r="D2" s="3"/>
      <c r="E2" s="3"/>
      <c r="F2" s="3"/>
      <c r="G2" s="3"/>
      <c r="H2" s="3"/>
    </row>
    <row r="3" spans="1:8" x14ac:dyDescent="0.25">
      <c r="A3" s="140" t="s">
        <v>161</v>
      </c>
      <c r="B3" s="103"/>
      <c r="C3" s="103"/>
      <c r="D3" s="3"/>
      <c r="E3" s="3"/>
      <c r="F3" s="3"/>
      <c r="G3" s="3"/>
      <c r="H3" s="3"/>
    </row>
    <row r="4" spans="1:8" ht="18.75" x14ac:dyDescent="0.25">
      <c r="A4" s="93" t="s">
        <v>119</v>
      </c>
      <c r="B4" s="93"/>
      <c r="C4" s="103"/>
      <c r="D4" s="3"/>
      <c r="E4" s="3"/>
      <c r="F4" s="3"/>
      <c r="G4" s="3"/>
      <c r="H4" s="3"/>
    </row>
    <row r="5" spans="1:8" ht="15.75" x14ac:dyDescent="0.25">
      <c r="A5" s="94" t="s">
        <v>82</v>
      </c>
      <c r="B5" s="94"/>
      <c r="C5" s="103"/>
      <c r="D5" s="3"/>
      <c r="E5" s="3"/>
      <c r="F5" s="3"/>
      <c r="G5" s="3"/>
      <c r="H5" s="3"/>
    </row>
    <row r="6" spans="1:8" x14ac:dyDescent="0.25">
      <c r="A6" s="3"/>
      <c r="B6" s="3"/>
      <c r="C6" s="4"/>
      <c r="D6" s="3"/>
      <c r="E6" s="3"/>
      <c r="F6" s="3"/>
      <c r="G6" s="3"/>
      <c r="H6" s="3"/>
    </row>
    <row r="7" spans="1:8" ht="27" thickBot="1" x14ac:dyDescent="0.3">
      <c r="A7" s="153" t="s">
        <v>119</v>
      </c>
      <c r="B7" s="153"/>
      <c r="C7" s="153"/>
      <c r="D7" s="153"/>
      <c r="E7" s="153"/>
      <c r="F7" s="153"/>
      <c r="G7" s="153"/>
      <c r="H7" s="3"/>
    </row>
    <row r="8" spans="1:8" ht="19.5" thickBot="1" x14ac:dyDescent="0.3">
      <c r="A8" s="107"/>
      <c r="B8" s="115"/>
      <c r="C8" s="108"/>
      <c r="D8" s="109" t="s">
        <v>0</v>
      </c>
      <c r="E8" s="110"/>
      <c r="F8" s="109" t="s">
        <v>1</v>
      </c>
      <c r="G8" s="110"/>
      <c r="H8" s="3"/>
    </row>
    <row r="9" spans="1:8" ht="57.75" thickBot="1" x14ac:dyDescent="0.3">
      <c r="A9" s="102" t="s">
        <v>15</v>
      </c>
      <c r="B9" s="102" t="s">
        <v>134</v>
      </c>
      <c r="C9" s="102" t="s">
        <v>14</v>
      </c>
      <c r="D9" s="102" t="s">
        <v>2</v>
      </c>
      <c r="E9" s="102" t="s">
        <v>13</v>
      </c>
      <c r="F9" s="104" t="s">
        <v>12</v>
      </c>
      <c r="G9" s="104" t="s">
        <v>11</v>
      </c>
      <c r="H9" s="3"/>
    </row>
    <row r="10" spans="1:8" ht="60.75" thickBot="1" x14ac:dyDescent="0.3">
      <c r="A10" s="139">
        <v>1</v>
      </c>
      <c r="B10" s="139" t="s">
        <v>135</v>
      </c>
      <c r="C10" s="111" t="s">
        <v>120</v>
      </c>
      <c r="D10" s="112"/>
      <c r="E10" s="113"/>
      <c r="F10" s="114">
        <v>70</v>
      </c>
      <c r="G10" s="114">
        <v>90</v>
      </c>
    </row>
    <row r="11" spans="1:8" ht="60.75" thickBot="1" x14ac:dyDescent="0.3">
      <c r="A11" s="139">
        <v>2</v>
      </c>
      <c r="B11" s="139" t="s">
        <v>136</v>
      </c>
      <c r="C11" s="111" t="s">
        <v>121</v>
      </c>
      <c r="D11" s="112"/>
      <c r="E11" s="113"/>
      <c r="F11" s="114">
        <v>15</v>
      </c>
      <c r="G11" s="114">
        <v>90</v>
      </c>
    </row>
    <row r="12" spans="1:8" ht="45.75" thickBot="1" x14ac:dyDescent="0.3">
      <c r="A12" s="139">
        <v>3</v>
      </c>
      <c r="B12" s="139" t="s">
        <v>137</v>
      </c>
      <c r="C12" s="111" t="s">
        <v>122</v>
      </c>
      <c r="D12" s="112"/>
      <c r="E12" s="113"/>
      <c r="F12" s="114">
        <v>40</v>
      </c>
      <c r="G12" s="114">
        <v>50</v>
      </c>
    </row>
    <row r="13" spans="1:8" ht="45.75" thickBot="1" x14ac:dyDescent="0.3">
      <c r="A13" s="139">
        <v>4</v>
      </c>
      <c r="B13" s="139" t="s">
        <v>138</v>
      </c>
      <c r="C13" s="111" t="s">
        <v>123</v>
      </c>
      <c r="D13" s="112"/>
      <c r="E13" s="113"/>
      <c r="F13" s="114">
        <v>70</v>
      </c>
      <c r="G13" s="114">
        <v>100</v>
      </c>
    </row>
    <row r="14" spans="1:8" ht="30.75" thickBot="1" x14ac:dyDescent="0.3">
      <c r="A14" s="139">
        <v>5</v>
      </c>
      <c r="B14" s="139" t="s">
        <v>139</v>
      </c>
      <c r="C14" s="111" t="s">
        <v>124</v>
      </c>
      <c r="D14" s="112"/>
      <c r="E14" s="113"/>
      <c r="F14" s="114">
        <v>30</v>
      </c>
      <c r="G14" s="114">
        <v>75</v>
      </c>
    </row>
    <row r="15" spans="1:8" ht="60.75" thickBot="1" x14ac:dyDescent="0.3">
      <c r="A15" s="139">
        <v>6</v>
      </c>
      <c r="B15" s="139" t="s">
        <v>140</v>
      </c>
      <c r="C15" s="111" t="s">
        <v>125</v>
      </c>
      <c r="D15" s="112"/>
      <c r="E15" s="113"/>
      <c r="F15" s="114">
        <v>10</v>
      </c>
      <c r="G15" s="114">
        <v>60</v>
      </c>
    </row>
    <row r="16" spans="1:8" ht="48" thickBot="1" x14ac:dyDescent="0.3">
      <c r="A16" s="139">
        <v>7</v>
      </c>
      <c r="B16" s="139" t="s">
        <v>145</v>
      </c>
      <c r="C16" s="111" t="s">
        <v>126</v>
      </c>
      <c r="D16" s="112"/>
      <c r="E16" s="113"/>
      <c r="F16" s="114">
        <v>70</v>
      </c>
      <c r="G16" s="114">
        <v>60</v>
      </c>
    </row>
    <row r="17" spans="1:7" ht="21" customHeight="1" thickBot="1" x14ac:dyDescent="0.3">
      <c r="A17" s="139">
        <v>8</v>
      </c>
      <c r="B17" s="139" t="s">
        <v>141</v>
      </c>
      <c r="C17" s="111" t="s">
        <v>127</v>
      </c>
      <c r="D17" s="112"/>
      <c r="E17" s="113"/>
      <c r="F17" s="114">
        <v>10</v>
      </c>
      <c r="G17" s="114">
        <v>95</v>
      </c>
    </row>
    <row r="18" spans="1:7" ht="60.75" thickBot="1" x14ac:dyDescent="0.3">
      <c r="A18" s="139">
        <v>9</v>
      </c>
      <c r="B18" s="139" t="s">
        <v>142</v>
      </c>
      <c r="C18" s="111" t="s">
        <v>128</v>
      </c>
      <c r="D18" s="112"/>
      <c r="E18" s="113"/>
      <c r="F18" s="114">
        <v>70</v>
      </c>
      <c r="G18" s="114">
        <v>50</v>
      </c>
    </row>
    <row r="19" spans="1:7" ht="45.75" thickBot="1" x14ac:dyDescent="0.3">
      <c r="A19" s="139">
        <v>10</v>
      </c>
      <c r="B19" s="139" t="s">
        <v>143</v>
      </c>
      <c r="C19" s="111" t="s">
        <v>129</v>
      </c>
      <c r="D19" s="112"/>
      <c r="E19" s="113"/>
      <c r="F19" s="114">
        <v>50</v>
      </c>
      <c r="G19" s="114">
        <v>50</v>
      </c>
    </row>
    <row r="20" spans="1:7" ht="48" thickBot="1" x14ac:dyDescent="0.3">
      <c r="A20" s="139">
        <v>11</v>
      </c>
      <c r="B20" s="139" t="s">
        <v>144</v>
      </c>
      <c r="C20" s="111" t="s">
        <v>130</v>
      </c>
      <c r="D20" s="112"/>
      <c r="E20" s="113"/>
      <c r="F20" s="114">
        <v>70</v>
      </c>
      <c r="G20" s="114">
        <v>20</v>
      </c>
    </row>
    <row r="21" spans="1:7" ht="45.75" thickBot="1" x14ac:dyDescent="0.3">
      <c r="A21" s="139">
        <v>12</v>
      </c>
      <c r="B21" s="139" t="s">
        <v>146</v>
      </c>
      <c r="C21" s="111" t="s">
        <v>131</v>
      </c>
      <c r="D21" s="112"/>
      <c r="E21" s="113"/>
      <c r="F21" s="114">
        <v>80</v>
      </c>
      <c r="G21" s="114">
        <v>15</v>
      </c>
    </row>
    <row r="22" spans="1:7" ht="45.75" thickBot="1" x14ac:dyDescent="0.3">
      <c r="A22" s="139">
        <v>13</v>
      </c>
      <c r="B22" s="139" t="s">
        <v>147</v>
      </c>
      <c r="C22" s="111" t="s">
        <v>132</v>
      </c>
      <c r="D22" s="112"/>
      <c r="E22" s="113"/>
      <c r="F22" s="114">
        <v>65</v>
      </c>
      <c r="G22" s="114">
        <v>90</v>
      </c>
    </row>
    <row r="23" spans="1:7" ht="75.75" thickBot="1" x14ac:dyDescent="0.3">
      <c r="A23" s="139">
        <v>14</v>
      </c>
      <c r="B23" s="139" t="s">
        <v>148</v>
      </c>
      <c r="C23" s="111" t="s">
        <v>133</v>
      </c>
      <c r="D23" s="112"/>
      <c r="E23" s="113"/>
      <c r="F23" s="114">
        <v>80</v>
      </c>
      <c r="G23" s="114">
        <v>10</v>
      </c>
    </row>
    <row r="24" spans="1:7" x14ac:dyDescent="0.25">
      <c r="A24" s="3"/>
      <c r="B24" s="3"/>
      <c r="C24" s="3"/>
    </row>
    <row r="25" spans="1:7" x14ac:dyDescent="0.25">
      <c r="C25" s="1"/>
    </row>
    <row r="26" spans="1:7" x14ac:dyDescent="0.25">
      <c r="C26" s="1"/>
    </row>
    <row r="27" spans="1:7" x14ac:dyDescent="0.25">
      <c r="C27" s="1"/>
    </row>
    <row r="28" spans="1:7" x14ac:dyDescent="0.25">
      <c r="C28" s="1"/>
    </row>
    <row r="29" spans="1:7" x14ac:dyDescent="0.25">
      <c r="C29" s="1"/>
    </row>
    <row r="30" spans="1:7" x14ac:dyDescent="0.25">
      <c r="C30" s="1"/>
    </row>
    <row r="31" spans="1:7" x14ac:dyDescent="0.25">
      <c r="C31" s="1"/>
    </row>
    <row r="32" spans="1:7" x14ac:dyDescent="0.25">
      <c r="C32" s="1"/>
    </row>
    <row r="33" spans="3:3" x14ac:dyDescent="0.25">
      <c r="C33" s="1"/>
    </row>
    <row r="34" spans="3:3" x14ac:dyDescent="0.25">
      <c r="C34" s="1"/>
    </row>
    <row r="35" spans="3:3" x14ac:dyDescent="0.25">
      <c r="C35" s="1"/>
    </row>
    <row r="36" spans="3:3" x14ac:dyDescent="0.25">
      <c r="C36" s="1"/>
    </row>
    <row r="37" spans="3:3" x14ac:dyDescent="0.25">
      <c r="C37" s="1"/>
    </row>
    <row r="38" spans="3:3" x14ac:dyDescent="0.25">
      <c r="C38" s="1"/>
    </row>
  </sheetData>
  <sheetProtection algorithmName="SHA-512" hashValue="WG6q0guDn6X400rnNkBoqUH76N94W49pLaRhsCyScFyTIO1LtITHNhW5Xui9vHhUQrocCl3jlm8OiQCsCPZY+w==" saltValue="nc49lXcteuFvvHj+4B+qkg==" spinCount="100000" sheet="1" objects="1" scenarios="1"/>
  <mergeCells count="2">
    <mergeCell ref="A7:G7"/>
    <mergeCell ref="A2:B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6</vt:i4>
      </vt:variant>
      <vt:variant>
        <vt:lpstr>Charts</vt:lpstr>
      </vt:variant>
      <vt:variant>
        <vt:i4>2</vt:i4>
      </vt:variant>
      <vt:variant>
        <vt:lpstr>Named Ranges</vt:lpstr>
      </vt:variant>
      <vt:variant>
        <vt:i4>1</vt:i4>
      </vt:variant>
    </vt:vector>
  </HeadingPairs>
  <TitlesOfParts>
    <vt:vector size="9" baseType="lpstr">
      <vt:lpstr>Disclaimer</vt:lpstr>
      <vt:lpstr>SoftwareTechnical Assessment</vt:lpstr>
      <vt:lpstr>Document Control</vt:lpstr>
      <vt:lpstr>Instructions</vt:lpstr>
      <vt:lpstr>Traceability RiskTable</vt:lpstr>
      <vt:lpstr>Cal Prgm RiskTable</vt:lpstr>
      <vt:lpstr>RiskChart</vt:lpstr>
      <vt:lpstr>RiskChart (2)</vt:lpstr>
      <vt:lpstr>'Document Control'!Print_Area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Impact Exercise for Traceability and Calibration Programs - Excel</dc:title>
  <dc:creator>L.F. Eason</dc:creator>
  <cp:lastModifiedBy>Yvonne A. Branden(Fed)</cp:lastModifiedBy>
  <dcterms:created xsi:type="dcterms:W3CDTF">2021-09-01T21:07:50Z</dcterms:created>
  <dcterms:modified xsi:type="dcterms:W3CDTF">2021-10-20T19:08:14Z</dcterms:modified>
  <cp:category>State Lab Resources</cp:category>
</cp:coreProperties>
</file>