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15987147-4A41-B746-8566-A0D5C0B094E0}" xr6:coauthVersionLast="47" xr6:coauthVersionMax="47" xr10:uidLastSave="{00000000-0000-0000-0000-000000000000}"/>
  <bookViews>
    <workbookView xWindow="0" yWindow="760" windowWidth="34560" windowHeight="20360" activeTab="1" xr2:uid="{00000000-000D-0000-FFFF-FFFF00000000}"/>
  </bookViews>
  <sheets>
    <sheet name="START HERE Cover Sheet" sheetId="1" r:id="rId1"/>
    <sheet name="Comments" sheetId="2" r:id="rId2"/>
    <sheet name="Commenter Info" sheetId="3" r:id="rId3"/>
  </sheets>
  <definedNames>
    <definedName name="OLE_LINK116" localSheetId="1">Comments!$I$50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mIIJxhPfZGbZbcKemMWEb+N/EKBzdDobZ1nLvLjhgU="/>
    </ext>
  </extLst>
</workbook>
</file>

<file path=xl/calcChain.xml><?xml version="1.0" encoding="utf-8"?>
<calcChain xmlns="http://schemas.openxmlformats.org/spreadsheetml/2006/main">
  <c r="B104" i="2" l="1"/>
  <c r="B105" i="2" s="1"/>
  <c r="B103" i="2"/>
  <c r="B10" i="2"/>
  <c r="B11" i="2" s="1"/>
  <c r="I4" i="2"/>
  <c r="I3" i="2"/>
  <c r="I2" i="2"/>
  <c r="B3" i="1"/>
  <c r="D1" i="1"/>
  <c r="B12" i="2" l="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I1" i="2" l="1"/>
  <c r="J2" i="2" l="1"/>
  <c r="J3" i="2"/>
  <c r="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jYf7qv85jw5o0GWPXnSG08kMnrpg=="/>
    </ext>
  </extLst>
</comments>
</file>

<file path=xl/sharedStrings.xml><?xml version="1.0" encoding="utf-8"?>
<sst xmlns="http://schemas.openxmlformats.org/spreadsheetml/2006/main" count="1222" uniqueCount="669">
  <si>
    <t>OSAC Program Office Use Only</t>
  </si>
  <si>
    <t>This Comment Adjudication cover sheet is to be completed by the SC Chair or Technical Point of Contact during the Comment Adjudication Process.</t>
  </si>
  <si>
    <t>Document Title:</t>
  </si>
  <si>
    <t>OSAC Unit</t>
  </si>
  <si>
    <t>Seized Drugs</t>
  </si>
  <si>
    <t>Unit Chair</t>
  </si>
  <si>
    <t>Name:</t>
  </si>
  <si>
    <t>Agnes Winokur</t>
  </si>
  <si>
    <t>Affiliation:</t>
  </si>
  <si>
    <t>DEA</t>
  </si>
  <si>
    <t>Unit Technical Contact</t>
  </si>
  <si>
    <t>Anne Slaymaker</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</si>
  <si>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</si>
  <si>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</si>
  <si>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</si>
  <si>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</si>
  <si>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</si>
  <si>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</si>
  <si>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</si>
  <si>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</si>
  <si>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</si>
  <si>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</si>
  <si>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</si>
  <si>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t>Not germane</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</si>
  <si>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</si>
  <si>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</si>
  <si>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t>No response needed</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</si>
  <si>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</si>
  <si>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</si>
  <si>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</si>
  <si>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t>No change</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</si>
  <si>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</si>
  <si>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</si>
  <si>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</si>
  <si>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t>Revision was made</t>
  </si>
  <si>
    <r>
      <rPr>
        <b/>
        <sz val="11"/>
        <color theme="1"/>
        <rFont val="Calibri"/>
        <family val="2"/>
      </rPr>
      <t xml:space="preserve">Withdrawn </t>
    </r>
    <r>
      <rPr>
        <sz val="11"/>
        <color theme="1"/>
        <rFont val="Calibri"/>
        <family val="2"/>
      </rPr>
      <t xml:space="preserve">
The commenter withdrew the comment.</t>
    </r>
  </si>
  <si>
    <t>The commenter withdrew the comment.</t>
  </si>
  <si>
    <t>Withdrawn</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</si>
  <si>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</si>
  <si>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</si>
  <si>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</si>
  <si>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</si>
  <si>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</si>
  <si>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</si>
  <si>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2025-S-0010</t>
  </si>
  <si>
    <t>Count of comments</t>
  </si>
  <si>
    <t>Standard Title</t>
  </si>
  <si>
    <t>Standard Practice for Reporting Results of the Analysis of Seized Drugs</t>
  </si>
  <si>
    <t>Count of "Revision was made"</t>
  </si>
  <si>
    <t>Date of Open Comment Submission</t>
  </si>
  <si>
    <t>Count of "No change"</t>
  </si>
  <si>
    <t>Name of Commenter(s)</t>
  </si>
  <si>
    <t>Various commenters below (see contact info on "Commenter Info" sheet)</t>
  </si>
  <si>
    <t>Count of "No response needed"</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</si>
  <si>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</si>
  <si>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</si>
  <si>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</si>
  <si>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</si>
  <si>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</si>
  <si>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</si>
  <si>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</si>
  <si>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</si>
  <si>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</si>
  <si>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</si>
  <si>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</si>
  <si>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</si>
  <si>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</si>
  <si>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5.5, 5.5.1</t>
  </si>
  <si>
    <t>Amanda Andrews, Alexandria Shults</t>
  </si>
  <si>
    <t>"Since reports do not typically include all documentation of the work performed, a statement shall be included that additional information is found in the case record". 5.5.1 - includes example language</t>
  </si>
  <si>
    <t>Remove</t>
  </si>
  <si>
    <t>The report is a summation of the findings based on testing. This is understood by clients and legal professionals. All supporting data are present within the casefile and can be accessed as needed. Including an additional comment on the report is redundant and will make the report longer and more tedious to read from a client perspective.</t>
  </si>
  <si>
    <t>The inclusion of this clause on the report is required in the OSAC document "Guidance for OSAC Subcommittees Drafting
and Updating Standards on Reports and Testimony". Furthermore, the STR legal representative supported the inclusion of such a clause.</t>
  </si>
  <si>
    <t>6.4, 6.6, 6.7</t>
  </si>
  <si>
    <t>Reporting language for identifications related to control status</t>
  </si>
  <si>
    <t xml:space="preserve"> "All information pertinent to the determination of control status will be confirmed as up to date and used to determine FSSP protocol as needed. If control status is not included on the final report, these sections are Not Applicable"</t>
  </si>
  <si>
    <t>Inclusion of control status, jurisdictional or legal references, scheduling date, class of compound, and analog/structural similarity information is only applicable if such information is included on the report as part of standard procedure. If the lab chooses to not provide additional information on the report pertaining to the control status, this entire section should not apply and should be clearly stated as such.</t>
  </si>
  <si>
    <t>Clauses 6.4, 6.6, and 6.7 are only applicable if the FSSP reports results in these manners as each clause began with "If…", however for further clarification each clause was revised. 6.4 originally read "If control status is included on the report..." was revised to "If the FSSP opts to include control status on the report...". 6.6.1 originally read "If an identified compound is reported as a part of a legally defined structural class of compounds..." was revised to "If the FSSP opts to report an identified compound as a part of a legally defined structural class of compounds...". 6.7.2 originally read "	If an identified compound is reported as an analog or structurally similar to another compound..." was revised to "If the FSSP opts to report an identified compound as an analog or structurally similar to another compound...".</t>
  </si>
  <si>
    <t xml:space="preserve">Example of Item 3 reported weight is a gross weight reported with uncertainty of measurement. </t>
  </si>
  <si>
    <t>Remove uncertainty of measurement from reported gross weight</t>
  </si>
  <si>
    <t>There is no added value to reporting an uncertainty of measurement with a gross weight since it includes the packaging and is not a direct weight of the material.</t>
  </si>
  <si>
    <t>Clause 10.6 requires an uncertainty of measurement be reported for all weights or volumes if they are included on the report, so the example provided in Figure 19 is useful to illustrate this point. A discussion point was added to section 10.6 to explain the rationale for this new requirement, which reads "DISCUSSION: All reported measurements must include an associated uncertainty for transparency and in the interest of providing information to the end user. As the end use of the reported results is unknown and are being used by those external to the laboratory, the measurement uncertainty may be important in any instance and shall be included on the report."</t>
  </si>
  <si>
    <t>Amber Carroll</t>
  </si>
  <si>
    <t>For any reports that were not technically reviewed, this shall be documented on the report. An explanation as to why a technical review was not done shall also be included.</t>
  </si>
  <si>
    <t xml:space="preserve">Can we allow the option to include that notation in the case record, same as the tech reviewer name? </t>
  </si>
  <si>
    <t>None Provided</t>
  </si>
  <si>
    <t>Documenting that a technical review was not conducted on the report is required in the OSAC document "Guidance for OSAC Subcommittees Drafting and Updating Standards on Reports and Testimony". The subcommittee agrees that for transparency to all end users, the fact that a technical review was not conducted must be included on the report. A revision was made to allow the explanation as to why a tehcnical review was not done to be included on the report or in the case record.</t>
  </si>
  <si>
    <t>The name of any reviewer shall be included on the report or in the case record. For any reports that were not technically reviewed, this shall be documented on the report. An explanation as to why a technical review was not done shall also be included.</t>
  </si>
  <si>
    <t>The first statement can be the clause for 5.12, then the following statements can be 5.12.1 since they are different in the intention of the clause</t>
  </si>
  <si>
    <t>The standard was revised to have a list of all items required on the report or in the case file, with the name of the technical reviewer being in that list. Sub-clauses were included to document the additional requirements when no technical review is done. 
5.5.2.1	Documentation shall be included on the report when a technical review was not conducted. 
5.5.2.2	An explanation as to why a technical review was not done shall be included either on the report or in the case record.</t>
  </si>
  <si>
    <t>If control status is included on the report, the jurisdictional or legal reference used to determine the control status and the date used to determine the control status shall be documented</t>
  </si>
  <si>
    <t>If control status is included on the report, the jurisdictional or legal reference used to determine the control status and the date used to determine the control status can be documented</t>
  </si>
  <si>
    <t>It is unclear how this provides clarity to the customer, especially with the examples in Figure 1 and 2. It adds words to the report, but not clarity.</t>
  </si>
  <si>
    <t>The control status of a particular compound is determined both by jurisdiction and the date; a compound may be controlled differently in different jurisdictions and may have been non-controlled prior to the date of control. This section was written with express guidance from the legal task group representative and if the control status of a compound is included on a report, the end user must also be informed of the statute and date used to determine that control status .</t>
  </si>
  <si>
    <t>Evidence that is not analyzed shall be clearly noted on the report</t>
  </si>
  <si>
    <t xml:space="preserve">We often receive large cases, including entire stores being seized. Listing every item, then noting that it was not tested in prohibitively strict and buries the item we do test in a sea of 'not analyzed'. This does not make it clear for the customer. Additionally, if an item previously not analyzed is later tested, does the first report have to be amended? Or are two reports generated, one which says the item was not tested, and a second that gives a tested result? </t>
  </si>
  <si>
    <t>The parent standard, ASTM E620 requires an unambiguous descriptive identification of the item(s) sampled, examined, or tested and ISO 17025 requires a description, unambiguous identification, and, when necessary, the condition of the item on the report. This standard requires that evidence that is not analyzed shall be clearly noted on the report, whether this applies to the entire submitted item or only to portions of the submitted item, but how that is accomplished is left to the FSSP and may be a broad summary or include reference to other documents that include a more detailed description.</t>
  </si>
  <si>
    <t>Documentation shall be included on the report if there were disagreements between …</t>
  </si>
  <si>
    <t>Documentation can be included on the report …</t>
  </si>
  <si>
    <t>This will discourage open communication between analysts. If every disagreement is published, analysts will stop disagreeing or will not formally challenge assertions they disagree with.</t>
  </si>
  <si>
    <t>The inclusion of this information on the report is required in the OSAC document "Guidance for OSAC Subcommittees Drafting and Updating Standards on Reports and Testimony", however the clause was revised to require documentation on the report "of disagreements between the analyst(s) or technical reviewer(s) related to the accuracy of the reported results that could not be resolved through the normal course of technical review and that required formal mediation through laboratory protocols." to clarify this requirement does not relate to every disagreement, but rather those that require formal mediation related to the accuracy of the reported results.</t>
  </si>
  <si>
    <t>Technical review is done, and is required to be done, on all cases going to court. Not before issuing the report. We have no way of knowing which of our cases will be peer reviewed and which will not, so we cannot pre-label the report as to whether it was technically reviewed or not.</t>
  </si>
  <si>
    <t>Documenting that a technical review was not conducted on the report is required in the OSAC document "Guidance for OSAC Subcommittees Drafting and Updating Standards on Reports and Testimony". The subcommittee agrees that for transparency to all end users, the fact that a technical review was not conducted must be included on the report. A revision was made to allow the explanation as to why a tehcnical review was not done to be included on the report or in the case record. For FSSPs that do not technically review reports before their issuance, this can be included on all reports and amended or supplemental reports issued following technical review.</t>
  </si>
  <si>
    <t>pg 7, 5.1.1</t>
  </si>
  <si>
    <t>Lori Nix</t>
  </si>
  <si>
    <t>When differences arise between this standard and jurisdictional requirements, jurisdictional requirements can take precedence.</t>
  </si>
  <si>
    <t>When differences arise between this standard and jurisdictional requirements, jurisdictional requirements take precedence.</t>
  </si>
  <si>
    <t>jurisdictional requirements are always going to take precendence; suggest removal of the possibility, can</t>
  </si>
  <si>
    <t>The subcommittee agrees that in most scenarios the jurisdictional requirements may take precedence, but for flexibility in the implementation of this new standard, we opted to retain FSSP discretion on this matter for scenarios unforseen at this time.</t>
  </si>
  <si>
    <t>pg 7, 5.3</t>
  </si>
  <si>
    <t>The case record shall be subject to the FSSP review policy and made available for an independent review upon request.</t>
  </si>
  <si>
    <t>The case record shall be subject to the FSSP review policy and made available for an independent review upon request by those legally authorized to perform an independent review.</t>
  </si>
  <si>
    <t xml:space="preserve">delete or specify who can make an independent request.  Due to confidentiality requirements in accredited labs, not everyone can request and be granted access to a case record.  Perhaps specifying within the requirement who may make the independent review would help to not have conflicting requirements.  Admittedly, my initial attempt at adding clarifying language was not very clarifying.
</t>
  </si>
  <si>
    <t>This clause was removed as it is outside the scope of the standard.</t>
  </si>
  <si>
    <t>pg 7, 5.6</t>
  </si>
  <si>
    <t>5.6Documentation shall be included on the report when the FSSP is not accredited in the
discipline reported on, or when procedures used are outside their scope of
accreditation</t>
  </si>
  <si>
    <t>Documentation shall be included on the report when an accredited FSSP is not accredited in the work being reported on, including when procedures are used outside their scope of accreditation.</t>
  </si>
  <si>
    <t xml:space="preserve">As written, this extends beyond seized drug analysis as it references what appears to be all disciplines. If the goal here is a toxicology lab that sometimes performs seized drug analysis and is not accredited in seized drugs, it makes sense, but still sounds reaching outside of what is expressed in the scope.  Additionally, if an FSSP/FSP is not accredited in the first place, this requirement would then require them to report that, which I do not think was the intent.  </t>
  </si>
  <si>
    <t>This is required in the OSAC document "Guidance for OSAC Subcommittees Drafting and Updating Standards on Reports and Testimony". It was our intention for FSSPs to disclose any work that is performed outside of accreditation on the report, whether the FSSP is accredited or not. For clarification the clause was revised to require documentation on the report "to indicate when the FSSP is not accredited, not accredited in seized drugs analysis, or when work conducted is outside the FSSP’s scope of accreditation."</t>
  </si>
  <si>
    <t>pg 7, 5.12</t>
  </si>
  <si>
    <t>For any reports that were not technically reviewed, this shall be documented on the report.  An explanation as to why a technical review was not done shall also be included.</t>
  </si>
  <si>
    <t>Delete or possibly alter to:
For any reports that were not technically reviewed as per the FSSP policy for technical review, this shall be documented on the report.  An explanation as to why a technical review was not done shall also be included.</t>
  </si>
  <si>
    <t>This requirement assumes 2 things that are not necessarily true
1.  The report author has knowledge if technical review will be peformed.
2. Techncial review can occur after authoring and issuance of the report.  Neither the OSAC preferred term nor the ASTM E1732 term indicate techncial review is prior to report issuance.  
GBI DOFS performed a research project to evaluate the effectiveness of technical review and implement data driven procedures for technical review requirements.  These requirements would prohibit GBI from fully implementing this standard.  Depending on the intended goal for this requirement, consider restructuring.</t>
  </si>
  <si>
    <t>pg 7, 5.9</t>
  </si>
  <si>
    <t>Documentation shall be included on the report if there were disagreements between analyst(s) or techncial reviewer(s)….that required mediation through laboratory protocols.</t>
  </si>
  <si>
    <t>Documentation shall be included on the report if there were disagreements between analyst(s) or techncial reviewer(s)….that required mediation through laboratory protocols and consensus agreement could not be achieved.</t>
  </si>
  <si>
    <t>Transparency is commendable; however, it may cause lack of clarity as written.  Some FSSPs may follow an arbitration process where all disagreements are handled in the same manner, regardless of if the two could agree and the cause.  E.g., analyst mistakenly selects a drug from a drop down and during technical review it is identified the incorrect drug was selected.  Both agree and the report is corrected.  This is different than a disagreement regarding the identity of a substance or strength of the opinion (meets identification requirements or not), which I believe is the intent.  Suggest change for that clarity.</t>
  </si>
  <si>
    <t>pg 15 9.1</t>
  </si>
  <si>
    <t xml:space="preserve">Lori Nix </t>
  </si>
  <si>
    <t>Evidence that is not analyzed shall be clearly noted on the report…</t>
  </si>
  <si>
    <t>Delete this requirement</t>
  </si>
  <si>
    <t>I am trying to envision the added value with requiring this to be on the report vs referenced in the notes.  Reports could have pages listing items submitted for analysis that were not tested.   Is the juice worth the squeeze so to speak to spend time adding items to a report that are not analyzed or peforming analysis, review, etc?</t>
  </si>
  <si>
    <t>SM</t>
  </si>
  <si>
    <t>This standard establishes required elements for the written reporting of results that are informational, understandable, and suitable for both criminal and civil litigation.</t>
  </si>
  <si>
    <t>This standard establishes required elements for the written reporting of results that are informational, understandable, and suitable for the criminal justice system.</t>
  </si>
  <si>
    <t>In response to Arizona v. Smith, the test report is a requirement of accreditation standards and the primary purpose is reporting results of scientific testing - not litigation.</t>
  </si>
  <si>
    <t>The reported results of testing may be used in criminal or civil proceedings and regardless of the end use of the report, the same reporting requirements apply.</t>
  </si>
  <si>
    <t>3.2.1</t>
  </si>
  <si>
    <t>Examination and administration documentation received or generated by the laboratory pertaining to a uniquely identified case and includes a case file and other laboratory records that are pertinent to forensic analyses of a particular case. (Excerpted from Code of Maryland Regulations COMAR 10.51.01.03)</t>
  </si>
  <si>
    <t>Technical and administrative documentation received or generated by the laboratory that pertain to forensic analyses of a unique case.</t>
  </si>
  <si>
    <t>Reduce redundancy. References "case file" but no definition is included.</t>
  </si>
  <si>
    <t>No Change</t>
  </si>
  <si>
    <t>The definition of this term was obtained from the cited source and includes additional language the subcommittee deems important such as uniquely identified and that a case record may contain records in addition to those related to a forensic analysis.</t>
  </si>
  <si>
    <t>3.2.2</t>
  </si>
  <si>
    <t>A final, formal report that is signed by the analyst or examiner and issued by a forensic laboratory. (Excerpted from Code of Maryland Regulations COMAR 10.51.01.03)</t>
  </si>
  <si>
    <t xml:space="preserve">A written report that is signed by the analyst or examiner and issued by a forensic laboratory.
</t>
  </si>
  <si>
    <t>Clarify that the report is not verbal but a written document/record.</t>
  </si>
  <si>
    <t>The definition was revised to read "A final, formal written report that is signed by the analyst or examiner and issued by a forensic laboratory."</t>
  </si>
  <si>
    <t>Case report</t>
  </si>
  <si>
    <t>Test report</t>
  </si>
  <si>
    <t>Consistency with ISO 17025:2017 language.</t>
  </si>
  <si>
    <t>A discussion was added to the term to state that a test report is another approved term with the same meaning. DISCUSSION: The term test report may also be used.</t>
  </si>
  <si>
    <t>3.2.3</t>
  </si>
  <si>
    <t>(e.g., Cocaine’s Federal control status is a Schedule II controlled substance).</t>
  </si>
  <si>
    <t>Remove example.</t>
  </si>
  <si>
    <t>Definition is clear and example inserts confusion as some jurisdictions (NY) have a scheduling status of "controlled substance".</t>
  </si>
  <si>
    <t>Providing examples is a feature throughout the standard to aid in the understanding and implementation of the requirements. The example is specifically providing the federal control status of cocaine, but was revised to read "e.g., Cocaine’s Federal control status is Schedule II."in an effort to reduce confusion with the NY scheduling status of controlled substance.</t>
  </si>
  <si>
    <t>3.2.5</t>
  </si>
  <si>
    <t>An identification of a compound is made when the results of the tests conducted meet the requirements of E2329 and FSSP policy.</t>
  </si>
  <si>
    <t>Analysis performed fulfills the criteria for reporting a particular analyte or class of compounds as defined in E2329 and FSSP policy. Discussion note not necessary and can be covered in reporting examples.</t>
  </si>
  <si>
    <t>Use of term in the definition and is not clear. Similar definition used in NYCLAC Report Standardization Guidelines (https://www.criminaljustice.ny.gov/forensic/forms/NYCLAC%20Report%20Standardization%20Project%20February%202024.pdf)</t>
  </si>
  <si>
    <t>The definition was revised to read "A result reported by an FSSP when the results of the tests conducted meet the requirements of E2329 and FSSP policy. 
DISCUSSION: The terms ‘identified’ and ‘confirmed’ may also be used by some FSSPs." The discussion was retained to provide permitted synonyms for the term identification.</t>
  </si>
  <si>
    <t>3.2.6/3.27</t>
  </si>
  <si>
    <t>A result reported by an FSSP when the results of the tests conducted lead to no identification or definite result and do not support reporting the identification of  acompound nor the reporting of "no substances identified".</t>
  </si>
  <si>
    <t xml:space="preserve">The laboratory’s minimum criteria for a positive or negative result is not
fulfilled due to incomplete testing. This includes indications of compounds. Discussion notes not necessary and can be covered in reporting examples. </t>
  </si>
  <si>
    <t>At its core, the definitions of inconclusive and indication are the same - minimum testing requirements were not fulfilled. FSSP policy can dictate the flexibility to report "no controlled substances identified" v. "inconclusive" v. "indication".</t>
  </si>
  <si>
    <t>The defintion of inconclusive was revised to "A result reported by an FSSP when the results of the tests conducted do not support the identification of a substance nor the reporting of `no substances identified'. DISCUSSION: Based on the jurisdiction, results of the testing conducted, and FSSP requirements, some FSSPs may report the indication of compound(s) in lieu of an inconclusive result."  Both terms do apply to situations where no compound is identified, but there are differences between the two terms and are not limited to incomplete testing. The discussions add context for the use of these terms to gain standardization among seized drugs and provide permitted synonyms for the terms.</t>
  </si>
  <si>
    <t>item, n - An object, substance or sample recovered as part of an investigation. This includes everything recovered in the forensic science process including, whole objects, and debris and may include derived samples such as swabs, casts of footprints, and fingermark lifts. Items may sometimes be referred to as exhibits or evidence</t>
  </si>
  <si>
    <t>An object, substance or sample recovered as part of an investigation and can be examined. Additional terms include exhibits or evidence. Discussion notes not needed and can be covered in reporting examples.</t>
  </si>
  <si>
    <t xml:space="preserve">Standard is specific to seized drug testing and does not need to be all encompassing. </t>
  </si>
  <si>
    <t>The definition of the term was obatined from ILAC G19:06/2022 - Modules in a Forensic Science Process. There is no need to redefine a term for each use, however the discussion provides additional context and clarification specific to this standard.</t>
  </si>
  <si>
    <t>3.2.10</t>
  </si>
  <si>
    <t>preliminary report, n - A report issued to provide information based on initial testing that does not meet the requirements of E2329 or FSSP policy.</t>
  </si>
  <si>
    <t>A report issued based on results that does not meet the requirements of E2329 or FSSP policy.</t>
  </si>
  <si>
    <t xml:space="preserve">Condense language. </t>
  </si>
  <si>
    <t>The term was removed from the standard; a defintion of case report is provided and specific reports are outlined in the document itself. How an FSPP names specific types of reports is left to the FSSP to establish, the critical factor to this standard is that preliminary results are clearly reported and that definition is provided in the definition of indicated.</t>
  </si>
  <si>
    <t>3.2.11</t>
  </si>
  <si>
    <t>residue, n - Samples which consist of a small amount of substance of which there is insufficient quantity for the practical determination of a weight or volume</t>
  </si>
  <si>
    <t>An amount (weight/volume) of material that is below the measurement uncertainty (MU), below the minimum sample quantity (MSQ) or unable to be measured at the discretion of the analyst.</t>
  </si>
  <si>
    <t>Similar definition used in NYCLAC Report Standardization Guidelines (https://www.criminaljustice.ny.gov/forensic/forms/NYCLAC%20Report%20Standardization%20Project%20February%202024.pdf)</t>
  </si>
  <si>
    <t>The defintion of residue was revised to read "Items containing material of insufficient quantity for the practical determination of a weight or volume."</t>
  </si>
  <si>
    <t>3.2.13</t>
  </si>
  <si>
    <t>trace, n - a sample consisting of a substance present at a low-level (usually &lt;1% by weight).</t>
  </si>
  <si>
    <t xml:space="preserve">Remove. </t>
  </si>
  <si>
    <t>Defining "trace" in this capacity jeopardizes jurisidictions with aggregate weight statutes that depend solely on the identification of a substance regardless of the quanity. If meant for interpretation of quantitative results, if less than &lt;1% is above the laboratory's validated limit of quantitation, then reporting as "trace" is misleading. The value should be reported, if possible, or listed as "below LOQ" if can be identified but not quantified.</t>
  </si>
  <si>
    <t>The definition of trace was revised to read "one or more substances present at a low-level (e.g., &lt;1% by weight) within an appreciable amount of a sample." This term has no bearing on the reported weight of a mixture containing the controlled substance and is provided as an option for laboratories to convey the substance is present at a low level. The purity value of &lt;1% is provided as an example of the low level and is not meant to convey that quantitation is required in order to use this term.</t>
  </si>
  <si>
    <t>5.2.1</t>
  </si>
  <si>
    <t>The test results and any corresponding scientific data shall be included in the case record (see Practice E3255).</t>
  </si>
  <si>
    <t xml:space="preserve">Remove and place in Section 1 - Scope. </t>
  </si>
  <si>
    <t>This standard is for report requirements. Consider adding a blanket statement in the scope that it is recognized that additional components can be included in the case record and that the test report is a summary of testing not meant to replicate or include all information included in the case record. Statement in NYCLAC Standardization Document introduction, page 2. (https://www.criminaljustice.ny.gov/forensic/forms/NYCLAC%20Report%20Standardization%20Project%20February%202024.pdf)</t>
  </si>
  <si>
    <t>A new clause, 4.2, was added to the Significance and Use section stating "This standard includes some requirements for the case record as the basis for the information included on the final report. See also Practice E3255 for additional requirements for the case record."</t>
  </si>
  <si>
    <t>See above.</t>
  </si>
  <si>
    <t>5.5.1</t>
  </si>
  <si>
    <t>5.5.1 For example: “The report does not contain all of the documentation associated with the work performed. In order to fully understand and independently evaluate the work and interpret the data, a review of the case record by personnel with the requisite formal education and discipline-specific training may be required.”</t>
  </si>
  <si>
    <t xml:space="preserve">Remove. Can be covered in reporting examples, if desired. </t>
  </si>
  <si>
    <t>Directive in 5.5 is clear and does not need interpretation.</t>
  </si>
  <si>
    <t>Providing examples is a feature throughout the standard and this clause is provided as an example for FSSPs that would like to adopt standardized language.</t>
  </si>
  <si>
    <t>Documentation shall be included on the report when the FSSP is not accredited in the discipline reported on, or when procedures used are outside their scope of accreditation</t>
  </si>
  <si>
    <t>Remove.</t>
  </si>
  <si>
    <t>Unclear if this standard is requiring laboratories to be accredited. If so, that is outside the scope of this document. It does not lend to the readability or accuracy of the test report or testing performed.</t>
  </si>
  <si>
    <t>This standard is not requiring accreditation, but rather that the FSSP accreditation status be disclosed on the report. This is required in the OSAC document "Guidance for OSAC Subcommittees Drafting and Updating Standards on Reports and Testimony". It was our intention for FSSPs to disclose any work that is performed outside of accreditation on the report, whether the FSSP is accredited or not. For clarification the clause was revised to require documentation on the report "to indicate when the FSSP is not accredited, not accredited in seized drugs analysis, or when work conducted is outside the FSSP’s scope of accreditation."</t>
  </si>
  <si>
    <t>Requests for analysis that are not conducted shall be documented on the report or in the case record</t>
  </si>
  <si>
    <t>Customer requests for testing that was not conducted shall be documented.</t>
  </si>
  <si>
    <t>Clarify if this is for items that are not tested ("no analysis") or specific requests for testing that were not honored or performed.</t>
  </si>
  <si>
    <t>The clause was revised as suggested to require documentation on the report or in the case record for "Customer requests for testing that was not conducted."</t>
  </si>
  <si>
    <t>5.5-5.11</t>
  </si>
  <si>
    <t>Documentation shall be included on the report…</t>
  </si>
  <si>
    <t>Test report shall include (bulleted list to follow with requirements).</t>
  </si>
  <si>
    <t>Condense into a bulleted list to ensure that no requirements are lost in repetitive language.</t>
  </si>
  <si>
    <t>Clauses 5.5 through 5.12 were grouped into two lists: those elements that are required to be on the report (new clause 5.4 with sub-clauses) and those elements that are required to be on the report or in the case record (new clause 5.5 with sub-clauses).</t>
  </si>
  <si>
    <t>5.13.1, 5.13.1.1-5.13.1.5</t>
  </si>
  <si>
    <t>Examples include…</t>
  </si>
  <si>
    <t>Not necessary or include with reporting examples in section 6.</t>
  </si>
  <si>
    <t>Directive in 5.13 is clear.</t>
  </si>
  <si>
    <t xml:space="preserve">It is appreciated that this commenter felt the requirement was clear, however, a key feature of this standard is providing examples at the point in the document where the requirement is stated to aid all readers in the understanding and implementation of the document. The subcommittee felt these examples were important to include in this section to highlight the variety of report types that fall under this requirement and provide specific language as an example of how FSSPs can meet the intent of the requirement. </t>
  </si>
  <si>
    <t>Reports that are issued based on a preliminary analysis shall be clearly notated as such and the limitations of the information and results that are inappropriate to be drawn shall be clearly stated on the report</t>
  </si>
  <si>
    <t>Reports that are issued based on a preliminary analysis shall be clearly identified as such and the limitations of the information stated on the report</t>
  </si>
  <si>
    <t>The clause "and results that are inappropriate to be drawn shall be clearly stated on the report" was the result of express input from the Human Factors task group representative and is a critical point to this requirement.</t>
  </si>
  <si>
    <t>5.14.1-5.14.4</t>
  </si>
  <si>
    <t>Examples, terms, title..</t>
  </si>
  <si>
    <t>Directive in 5.14 is clear.</t>
  </si>
  <si>
    <t>It is appreciated that this commenter felt the requirement was clear, however, a key feature of this standard is providing examples at the point in the document where the requirement is stated to aid all readers in the understanding and implementation of the document. The importance of this requirement cannot be overstated and the examples help all readers understand the intent.</t>
  </si>
  <si>
    <t>6.3.3</t>
  </si>
  <si>
    <t>Terms that shall be used are "identified" or "confirmed" either in narrative or in tabular headings.</t>
  </si>
  <si>
    <t>Terms that shall be used are "identified", "confirmed", or "contains" either in narrative or in tabular headings.</t>
  </si>
  <si>
    <t xml:space="preserve">Many laboratories use "contains" especially in jurisdictions with aggregate weight statutes. </t>
  </si>
  <si>
    <t>The intention of this standard is to reduce the number of terms used by various FSSPs to mean the same thing. A survey was conducted of over 140 FSSPs and the most common terms used were selected for standardization among the community. "Contains" is not an analytical term conveying that the subsance was identified or confirmed.</t>
  </si>
  <si>
    <t>6.4.1</t>
  </si>
  <si>
    <t>When the incident date is not used to determine the control status, consider including the scheduling date on the report for substances subject to recent control actions.</t>
  </si>
  <si>
    <t>When the incident date is not used to determine the control status, the scheduling date must be listed on the report.</t>
  </si>
  <si>
    <t>As written this is not a requirement and is vague ("recent"). If not meant to be a requirement then transition to a "note".</t>
  </si>
  <si>
    <t>Agreed; the clause was revised to "When the incident date is not used to determine the control status, the scheduling date should be included on the report for substances subject to recent control actions." The "recent" terminology was retained so as to avoid having to list the scheduling date for all controlled substances, but the definition of recent is left to the discretion of the FSSP.</t>
  </si>
  <si>
    <t>6.7.1-6.7.2</t>
  </si>
  <si>
    <t>..documented in the case record.</t>
  </si>
  <si>
    <t>This section is for reporting language. If a blanket statement is added to Section 1- Scope about the reported results must be supported by the information present in the case record, this will inherently be covered or can be added as an example of what information is expected to be included when analogs are reported.</t>
  </si>
  <si>
    <t>6.7.3 Figure 5</t>
  </si>
  <si>
    <t>Metonitzene</t>
  </si>
  <si>
    <t>Metonitazene</t>
  </si>
  <si>
    <t>Mispelled.</t>
  </si>
  <si>
    <t>The spelling of metonitazene in figure 5 was corrected.</t>
  </si>
  <si>
    <t>6.8.1</t>
  </si>
  <si>
    <t>Limitations to reported identifications shall be disclosed on the report.</t>
  </si>
  <si>
    <t>Limitations to identifications shall be disclosed on the report.</t>
  </si>
  <si>
    <t>Condense language. "Reported" is assumed as it is in the title 6.8.</t>
  </si>
  <si>
    <t>The commenters recommend revision was adopted. The clause was revised to read "Limitations to identifications shall be disclosed on the report."</t>
  </si>
  <si>
    <t>6.8.1.2</t>
  </si>
  <si>
    <t>The FSSP may determine that additional transparency is required.</t>
  </si>
  <si>
    <t xml:space="preserve">Remove.  </t>
  </si>
  <si>
    <t>Repetitive. This is understood when stating "The FSSP shall evaluate the risk associated with how a substance is reported..".</t>
  </si>
  <si>
    <t>This comment is editorial in nature and does not change the requirements of the standard. The subcommittee determined the additional sentence may provide clarification to some readers of the standard.</t>
  </si>
  <si>
    <t>The language "No controlled substance identified based on the testing conducted” or “No substances identified based on the testing conducted” can be used to report results obtained under the following situations:</t>
  </si>
  <si>
    <t>The language "No controlled substance identified based on the testing conducted” or “No substances identified based on the testing conducted” shall be used to report results obtained under the following situations:</t>
  </si>
  <si>
    <t xml:space="preserve">"Can" does not indicate a requirement. </t>
  </si>
  <si>
    <t>The clause was revised to be a requirement. Revised to read "The language “No controlled substances identified based on the testing conducted” or “No substances identified based on the testing conducted” shall be used to report results obtained under the following situations, unless the results are reported according to Section 6 or Section 8."</t>
  </si>
  <si>
    <t>7.1.1</t>
  </si>
  <si>
    <t>7.1.1 No compounds are detected in a full analytical scheme (i.e., negative results).</t>
  </si>
  <si>
    <t>7.1.1 No compounds are detected as per FSSB policy (i.e., negative results).</t>
  </si>
  <si>
    <t>"full analytical scheme" is vague. Unsure if refers to minimum criteria as per E2329 or FSSB policy.</t>
  </si>
  <si>
    <t>The clause was revised to read "No compounds are detected in a full analytical scheme as defined by the FSSP (i.e., negative results)." E2329 does not contain requirements to define sufficient testing to report negative results.</t>
  </si>
  <si>
    <t>An FSSP can issue cancellation reports that include no results.</t>
  </si>
  <si>
    <t>Not a directive and is FSSP specific. Also, there is no definition of what a cancellation report is.</t>
  </si>
  <si>
    <t>This clause is included to provide FSSPs with the option to issue reports with no results included at all. The clause was edited to state "An FSSP can issue cancellation or no analysis reports that include no results in accordance with FSSP policy. "; the report includes no results and is defined in the clause.</t>
  </si>
  <si>
    <t>10.6.1 &amp; 11.2.1.1</t>
  </si>
  <si>
    <t>Be in the format of y +/- U</t>
  </si>
  <si>
    <t>Be in the format of y +/- U or be listed as a range.</t>
  </si>
  <si>
    <t>Allow for FSSP discretion on reporting uncertainty values given customer requests. Listing a range in conjunction with or in lieu of the measurement uncertainty value is advantageous to demonstrate if the uncertainty bring the reported weight below or above a weight threshold.</t>
  </si>
  <si>
    <t>The clause was edited as the commenter suggested to read "be in the format of y ± U or listed as a range."</t>
  </si>
  <si>
    <t>When reporting the number of units..</t>
  </si>
  <si>
    <t>Reporting shall unambigiously identify the number of units received, tested, or both. The report shall reflect when the reported numer of units is based on an extrapolated or estimated value.</t>
  </si>
  <si>
    <t>Condense language.</t>
  </si>
  <si>
    <t>This comment is editorial in nature and does not change the requirements of the standard. The subcommittee opted for the itemized list of requirements rather than as sentences.</t>
  </si>
  <si>
    <t>Sampling and Statistical Inferences</t>
  </si>
  <si>
    <t>Reporting Statistical Inferences</t>
  </si>
  <si>
    <t>Revise for consistency with other headers.</t>
  </si>
  <si>
    <t>"Reporting…" was added to header for consistency with the other section headers.</t>
  </si>
  <si>
    <t>When analyzing a portion of a total population, the result shall apply only to the portion analyzed, unless a probability-based sampling plan is used (See Practice E2548). This shall be clearly documented in the report.</t>
  </si>
  <si>
    <t xml:space="preserve">Move to Section 5. </t>
  </si>
  <si>
    <t>This is a general requirement unless sampling is used. Documentation of the sampling plan used on the report is listed in 12.2.</t>
  </si>
  <si>
    <t>Section 5 includes the requirement that "Reported results shall be based on the test results." Section 12 is where the requirements reside for all instances of sampling (i.e. when not all units in the submitted population are tested), whether a probability-based sampling plan is used or not.</t>
  </si>
  <si>
    <t>When a probability-based sampling plan is used, the number of units tested, the statistical assertion being made, the results of the units tested, and the confidence level shall be stated on the report.</t>
  </si>
  <si>
    <t>When a probability-based sampling plan is used, the number of units tested, the statistical inference being made, the results of the units tested, and the confidence level shall be stated on the report.</t>
  </si>
  <si>
    <t>Alternative language for consistency.</t>
  </si>
  <si>
    <t>This clause was revised as suggested by the commenter.</t>
  </si>
  <si>
    <t>Quantitative Reporting</t>
  </si>
  <si>
    <t>Reporting Quantitative Results</t>
  </si>
  <si>
    <t>The header was revised to Reporting of Quantitative Results.</t>
  </si>
  <si>
    <t>13.1.1</t>
  </si>
  <si>
    <t>The form of the drug (base or salt) used in the calculation shall be included on the report.</t>
  </si>
  <si>
    <t>This is addressed in the method validation and is implied in 5.2 when stating results must be based on testing.</t>
  </si>
  <si>
    <t xml:space="preserve">The form of the drug used in the calculations impacts the calculations of the purity and must be included on the report for the end user to understand the results. An example was added to Figures 25 and 26 to illustrate how to include this information when the form was not determined. </t>
  </si>
  <si>
    <t>Reporting of Decision Point Analysis</t>
  </si>
  <si>
    <t>Remove and include in reporting examples or revise to "semi-quantitative testing".</t>
  </si>
  <si>
    <t xml:space="preserve">Unclear if Decision Point Analysis refers to qualitative, quantitative, or semi-quantitative testing. </t>
  </si>
  <si>
    <t>Decision point method is defined in the terminology section, and a discussion was added to aid the readers in understanding. "DISCUSSION: Decision-point methods do not produce quantitative results, but are used to differentiate samples above or below a specified threshold, or cutoff value. This approach is most commonly employed in seized drug analyses for the differentiation of hemp from marijuana at a specified threshold without a full quantitative analysis." The subcommittee determined that the reporting of results from these types of methods warrants a separate section.</t>
  </si>
  <si>
    <t>14.2 &amp; 14.2.1</t>
  </si>
  <si>
    <t>Use of the term “trace” shall be reserved for situations in which a sample consists of a substance present at a low-level (usually &lt;1% by weight) and following examples.</t>
  </si>
  <si>
    <t>14.3 Figure 17</t>
  </si>
  <si>
    <t xml:space="preserve">Trace </t>
  </si>
  <si>
    <t>Below LOQ</t>
  </si>
  <si>
    <t>Exhibit 5 contains 1000g of powder which contains a trace amount of heroin.</t>
  </si>
  <si>
    <t>Exhibit 5 contains 1000g of powder which contains heroin below the method's limit of quantitation.</t>
  </si>
  <si>
    <t>Overall</t>
  </si>
  <si>
    <t>Figures with Reporting Examples</t>
  </si>
  <si>
    <t>Move to an annex.</t>
  </si>
  <si>
    <t>Insertion of the reporting example figures throughout the standard make it difficult to read. Moving figures to an annex would ensure no standards are overlooked.</t>
  </si>
  <si>
    <t>The subcommittee discussed the organization of the standard extensively and feel strongly that the strength of the document is enhanced by providing examples of each requirement at the point of the requirement, rather than compiling all examples into an annex. We feel this aids in the reader seeing the examples broken down by requirement so as to gain clarity when reading the document and to avoid missing key points.</t>
  </si>
  <si>
    <t>TITLE</t>
  </si>
  <si>
    <t>T. Ribadeneyra</t>
  </si>
  <si>
    <t>Standard Practice for Reporting Results of Seized Drug Analysis</t>
  </si>
  <si>
    <t>More concise. Agrees with language in 5.1.</t>
  </si>
  <si>
    <t>This comment is editorial in nature and does not change the requirements of the standard. The subcommittee opted to retain the original title.</t>
  </si>
  <si>
    <t>EXAMPLES</t>
  </si>
  <si>
    <t>ALL EXAMPLES</t>
  </si>
  <si>
    <t>Bullet or indent, do not enumerate</t>
  </si>
  <si>
    <t>Examples are not requirements and should not be enumerated. They offer clarity but consider consolidating all examples into an annex. Interjected throughout the document interrupt the flow of the requirements and make reading the document start-to-finish cumbersome.</t>
  </si>
  <si>
    <t>Examples were revised to not be numbered clauses. The subcommittee discussed the organization of the standard extensively and feel strongly that the strength of the document is enhanced by providing examples of each requirement at the point of the requirement, rather than compiling all examples into an annex. We feel this aids in the reader seeing the examples broken down by requirement so as to gain clarity when reading the document and to avoid missing key points.</t>
  </si>
  <si>
    <t>This standard covers requirements for technical reports issued by…</t>
  </si>
  <si>
    <t>This standard specifies requirements for test reports OR This standard specifies requirements for written reports</t>
  </si>
  <si>
    <t>Test reports is better understood among the forensic community as it is language used in ISO/IEC 17025:2017(E) and ANSI/ANAB 3125 Sections 7.8.3. A standard does more than "covers" the topic at hand, it clearly lists requirements.</t>
  </si>
  <si>
    <t xml:space="preserve">The clause was revised to read "This standard covers requirements for written reports issued by …". Also, a discussion was added to the term "case report" in the terminology section to state that a test report is another approved term with the same meaning ("DISCUSSION: The term test report may also be used.") The phrase "This standard covers…" is the phrasing required by the E30 subcommittee at ASTM. </t>
  </si>
  <si>
    <t>This standard establishes required elements for the written reporting of seized drug analysis results that are both informational and understandable.</t>
  </si>
  <si>
    <t>Avoid the use of legalese as this document is intended for FSPs. If desired to state the audience or intention of a report, consider for the criminal justice community/system. However, this additional language does not enhance the requirement of unambiguous reporting.</t>
  </si>
  <si>
    <t>The clause was revised to clarify that the intent is for reports to follow this standard regardless of their end use. Revised clause: "This standard establishes required elements for the written reporting of results that are informational and understandable, whether used for criminal proceedings or civil litigation."</t>
  </si>
  <si>
    <t>1.1, 1.3, 1.4, 3.2.2</t>
  </si>
  <si>
    <t>Forensic Science Practitioners (1.1, 1.4) / seized drug analysts (1.3) / analyst or examiner (3.2.2)</t>
  </si>
  <si>
    <t>forensic science practitioners (FSP)</t>
  </si>
  <si>
    <t>Unless there is an intentional delineation, consistency in language would make for a clearer understanding by the reader. Additionally, the use of FSP throughout the document would improve fluency.</t>
  </si>
  <si>
    <t>Clauses 1.1, 1.3, and 1.4 were revised to use the term FSP or specifically seized drug FSPs. 3.2.2 was not revised as this is a definition from a cited source. Clause 5.4.4 also retained the use of analyst as the distinction between analyst and technical reviewer is needed in this particular clause as they are both FSPs.</t>
  </si>
  <si>
    <t>INTENTIONALLY LEFT BLANK</t>
  </si>
  <si>
    <t>Use a formal citation style such as MLA or APA. Versions, editions, etc. are critical for ever-evolving documents such as ASTM and SWGDRUG.</t>
  </si>
  <si>
    <t>The ASTM style guide states to not include the year date when designating referenced documents unless there is a technical reason for requiring a particular revision. This standard references other standards for their requirements on specific topics and the reader is referred to the most recent version of these documents.</t>
  </si>
  <si>
    <t>(e.g., Cocaine’s Federal control status is a Schedule II narcotic) OR (e.g., Cocaine’s Federal control status is a Schedule II)</t>
  </si>
  <si>
    <t>Cocaine is federally scheduled as a narcotic which differs in some jurisdictions from drugs listed in a general controlled substance classification.</t>
  </si>
  <si>
    <t>The example is specifically providing the federal control status of cocaine, but was revised to read "e.g., Cocaine’s Federal control status is Schedule II."in an effort to reduce confusion with the NY scheduling status of controlled substance.</t>
  </si>
  <si>
    <t>A result reported when a compound's properties match the properties of a known compound or group of compounds as required in E2329 and FSSP policy.</t>
  </si>
  <si>
    <t>Using a word in its own definition is circular and does not lend to clear understanding. Current "definition" tells the reader when an identification occurs but not what it is (a result). Suggested wording consistent with 3.2.6-3.2.7.</t>
  </si>
  <si>
    <t>The definition was revised as suggested by the commenter to read "A result reported by an FSSP when the results of the tests conducted meet the requirements of E2329 and FSSP policy."</t>
  </si>
  <si>
    <t>3.2.6</t>
  </si>
  <si>
    <t>DISCUSSION: Based on the jurisdiction, results of the testing conducted, and FSSP requirements, some FSSPs may report the indication of compound(s) in lieu of an inconclusive result.</t>
  </si>
  <si>
    <t>Stated appropriately in 8.2.3. Remove from definitions.</t>
  </si>
  <si>
    <t>The subcommittee feels strongly about retaining the discussions for terms that may be new or be interpreted differently by various FSSPs. They add context for the use of these terms to gain standardization among seized drugs and provide permitted synonyms for the terms. The definition will become a part of a terminology standard and the discussion will aid in the context in that standard when removed from the reporting standard.</t>
  </si>
  <si>
    <t>3.2.7</t>
  </si>
  <si>
    <t>…but does not meet the requirements of E2329 or FSSP policy.</t>
  </si>
  <si>
    <t>Remove "E2329 or FSSP policy" OR …does not meet the FSSP reporting requirements for an identification or negative result.</t>
  </si>
  <si>
    <t xml:space="preserve">If E2329 /FSSP policy is desired in this definition, it should at a minimum be E2329 and FSSP policy for consistency with 3.2.5. </t>
  </si>
  <si>
    <t>The clause was revised as recommended by the commenter to state "A result reported by the FSSP when the testing conducted supports the possible presence of a substance, but does not meet the requirements of E2329 and FSSP policy for the identification of the substance."</t>
  </si>
  <si>
    <t>3.2.9, 3.2.13</t>
  </si>
  <si>
    <t>Excellent language to describe common reporting styles.</t>
  </si>
  <si>
    <t>Thank you.</t>
  </si>
  <si>
    <t>…A report issued to provide information based on results that so not meet the criteria for an identification.</t>
  </si>
  <si>
    <t>Using the term identification is more clear than reiterating the definition. Remove the term initial as it indicates that more analysis will be forthcoming which may not be the case for all samples. Of note, there is only 1 requirement for "preliminary reports" in this standard (5.14) but an entire section dedicated to preliminary results (8). Clarify test report with preliminary results vs. preliminary report.</t>
  </si>
  <si>
    <t>This definition directly suggests that all samples are evaluated for purity in order to be described as trace or not. Remove.</t>
  </si>
  <si>
    <t>For example: “The report does not contain all of the documentation associated with the work performed. In order to fully understand and independently evaluate the work and interpret the data, a review of the case record by personnel with the requisite formal education and discipline-specific training may be required.”</t>
  </si>
  <si>
    <t>The results detailed in this report are supported by additional testing documentation. Supporting documentation is available for review upon request.</t>
  </si>
  <si>
    <t>The requirement in 5.5 is to let the report reader know additional documentation exists. The example language as written discusses understanding and evaluation of the report which is beyond the scope of 5.5 and unnecessarily verbose.</t>
  </si>
  <si>
    <t>The example statement was revised to the one provided in the OSAC document "Guidance for OSAC Subcommittees Drafting and Updating Standards on Reports and Testimony" which states "Supporting documentation is maintained separate from this report and is necessary for independent evaluation of the work, interpretation of the data, and drawing of conclusions."</t>
  </si>
  <si>
    <t xml:space="preserve">ANSI/ANAB PR 1018 (Policy on use of ANAB Accreditation Symbols &amp; Claims of Accreditation Status 3.8.b requires accredited labs to only use the accreditation symbol in relation to activities within the scope. It is unclear if this requirement is for unaccredited labs to state such on their reports or if reports from accredited laboratories cannot be misleading when a result is obtained outside of their accreditation scope. I agree with the latter interpretation only. </t>
  </si>
  <si>
    <t>5.8-5.10</t>
  </si>
  <si>
    <t>…shall be included on the report</t>
  </si>
  <si>
    <t>…shall be included on the report or in the case record</t>
  </si>
  <si>
    <t>A forensic report is not all encompassing and cannot replace the need for discovery. It is meant to clearly summarize testing results. Including these aspect would add to the complexity of historically simple and comprehensive seized drug reports. See the intro for the New York State Crime Laboratory Advisory Committee's Report Standardization Manual for a position statement on additional report wording (https://www.criminaljustice.ny.gov/forensic/forms/NYCLAC%20Report%20Standardization%20Project%20February%202024.pdf).</t>
  </si>
  <si>
    <t>The inclusion of this information on the report is required in the OSAC document "Guidance for OSAC Subcommittees Drafting and Updating Standards on Reports and Testimony" and the subcommittee concurs that these three items rise to the level of warranting disclosure on the report. (5.4.3	Nonconformities that required a change to the reported results.
5.4.4	Documentation of disagreements between the analyst(s) or technical reviewer(s) related to the accuracy of the reported results that could not be resolved through the normal course of technical review and that required formal mediation through laboratory protocols.
5.4.5	Documentation of deviations from the FSSP’s analytical SOP, normal test procedure, quality assurance procedures, or from a published method, if the deviation could affect the accuracy of the reported results.)</t>
  </si>
  <si>
    <t>…abnormal environmental or sample conditions that can impact the results.</t>
  </si>
  <si>
    <t>…abnormal environmental or sample conditions where necessary for the interpretation of results.</t>
  </si>
  <si>
    <t>Language consistent with ISO/IEC 17025:2017(E) 7.8.3.1</t>
  </si>
  <si>
    <t>The clause was revised to "Documentation of abnormal environmental or sample conditions that could affect the accuracy of the reported results." The intention here is to include on the report any environmental or sample condition that would have caused the results of the testing to be different; this is different than when necessary for the interpretation of results.</t>
  </si>
  <si>
    <t>Preliminary reports shall be notated as such with the limitation of the results clearly stated.</t>
  </si>
  <si>
    <t>More concise. A requirement stated in the least amount of words without lose of intention will be better understood by its readers.</t>
  </si>
  <si>
    <t>5.14.3</t>
  </si>
  <si>
    <t>The title of the report shall clearly indicate that it is based on preliminary analysis, for example “Preliminary Report” or “Presumptive Report”.</t>
  </si>
  <si>
    <t>The title of the report may include “Preliminary Report” or “Presumptive Report”.</t>
  </si>
  <si>
    <t>The requirement for the notation is already stated in 5.14. As written it reiterates the requirement along with an example.</t>
  </si>
  <si>
    <t>The clause was revised to "The title of the report shall clearly indicate that it is a preliminary report." This requirement is critical as the main clause in 5.14 may be interpreted that a footnote designation is sufficient, whereas 5.14.3 requires the title of the report to state the designation to clearly signal to the end user the report is a preliminary report.</t>
  </si>
  <si>
    <t>6.6.1</t>
  </si>
  <si>
    <t>Change in structure</t>
  </si>
  <si>
    <t>Make 6.6.1 simply 6.6 and remove enumeration from example. It is a standalone requirement for class determinations.</t>
  </si>
  <si>
    <t>The subcommittee felt retaining the structure to the section was useful to break out and highlight certain topics as sub-sections. To make this flow better in the entire section, a sub-section was added as 6.1 General Requirements so that the sub-sections in 6.2, 6.3, and 6.4 are more consistent. This format also allows for future revisions of the standard where additional requirements may need to be added to these sub-sections. The enumerated clause noting the examples provided in the figures was retained for consistency with the other sections where it did not make sense to include that clause as another sentence within any one particular clause, but rather they are meant as examples of the entire section.</t>
  </si>
  <si>
    <t>6.7.1</t>
  </si>
  <si>
    <t>6.7.1 The basis of any analog or structural similarity determination shall follow FSSP policy, be documented in the case record, and referenced on the report.</t>
  </si>
  <si>
    <t>6.7 The basis of any analog or structural similarity determination shall follow FSSP policy, be documented in the case record, and unambiguously reported.</t>
  </si>
  <si>
    <t>Make 6.7.1 simply 6.7 and remove enumeration from example. It is a standalone requirement for analogs.</t>
  </si>
  <si>
    <t>6.7.2</t>
  </si>
  <si>
    <t>If an identified compound is reported as an analog or structurally similar to
another compound, the case record shall clearly note what elements of the
legal requirements were and were not evaluated.</t>
  </si>
  <si>
    <t>Case record requirements are outside the scope of this document. Remove.</t>
  </si>
  <si>
    <t>Remove 6.8 and make 6.8.1 simply 6.9. Adjust sub-points as well.</t>
  </si>
  <si>
    <t>The language “No controlled substances identified based on the testing conducted” or “No substances identified based on the testing conducted” can be used to report results obtained under the following situations:</t>
  </si>
  <si>
    <t>The language “No controlled substances identified" shall be used to report results obtained under the following situations:</t>
  </si>
  <si>
    <t>Requirement mandate with "shall", "must", etc. Suggestions use "can" or "may". This is section is exclusively suggestions and does not contain any mandated for reporting negative results.</t>
  </si>
  <si>
    <t>7.1.2.1</t>
  </si>
  <si>
    <t>This is a separate requirement under section 7 when no controlled substances are reported.</t>
  </si>
  <si>
    <t>This comment is editorial in nature and does not change the requirements of the standard. The subcommittee opted to retain clause 7.1.2.1 to provide immediate comment to those FSSPs who for jurisdictional or FSSP-identified needs elect to identify and report non-controlled substances.</t>
  </si>
  <si>
    <t>8.1-8.2.1</t>
  </si>
  <si>
    <t>8.1 When the analysis conducted does not support reporting the identification of a substance per section 6 or “no controlled substances identified” per section 7, the reporting of inconclusive or indicated results can be warranted. 8.2 The difference between inconclusive and indicated results is how they are reported. 8.2.1 The FSSP shall determine which term(s) meet their operational and jurisdictional needs.</t>
  </si>
  <si>
    <t xml:space="preserve">8.1 Inconclusive or indicated results are reported when the analysis does not support reporting the identification of a substance per section 6 or “no controlled substances identified” per section 7. The FSSP shall determine whether the term inconclusive or indicated meets their operational and jurisdictional needs. </t>
  </si>
  <si>
    <t>Consolidate the informational sentences (8.1 &amp; 8.2) with the requirement (8.2.1) into one mandate.</t>
  </si>
  <si>
    <t>Clause 8.1 was revised as recommended by the commenter to read "Inconclusive or indicated results can be reported when the analysis conducted does not support reporting the identification of a substance per section 6 or “no controlled substances identified” per section 7." Clause 8.2 was combined with 8.2.1 to read "The difference between inconclusive and indicated results is how they are reported and the FSSP shall determine which term(s) meet their operational and jurisdictional needs." 8.1 and 8.2 are two requirements and as such were kept as separate clauses to aid in implementation of the standard.</t>
  </si>
  <si>
    <t>8.2.2-8.2.3</t>
  </si>
  <si>
    <t>Make 8.2.2 and 8.2.3 simply 8.3 and 8.4 respectively as each are independent requirements.</t>
  </si>
  <si>
    <t>Sub-clauses were promoted to main clauses within section 8 as recommended by the commenter.</t>
  </si>
  <si>
    <t xml:space="preserve">Weights shall be identified as net or gross weights on the report. </t>
  </si>
  <si>
    <t xml:space="preserve">Weights shall be identified as net or gross. </t>
  </si>
  <si>
    <t>Redundant as the standard is for reporting.</t>
  </si>
  <si>
    <t>Clause was revised to read "Weights shall be identified as net or gross weights.".</t>
  </si>
  <si>
    <t>The report shall include the expanded measurement uncertainty associated with a weight or volume in the same unit as the measured value or in a term relative to the measured value (e.g. percent) and the coverage probability</t>
  </si>
  <si>
    <t>...term relative to the measured value (e.g. percent) and the coverage probability when it impacts the evaluation of a specification limit stated by a regulatory body, a statute, case law, or other legal requirement.</t>
  </si>
  <si>
    <t>Agreement with industry standard language per ANSI/ANAB 7.8.3.1.c).1. Adding uncertainty unnecessarily to a report may add complexity instead of clarity.</t>
  </si>
  <si>
    <t>Clause 10.6 requires an uncertainty of measurement be reported for all weights or volumes if they are included on the report. A discussion point was added to explain the rationale for this new requirement, which reads "DISCUSSION: All reported measurements must include an associated uncertainty for transparency and in the interest of providing information to the end user. As the end use of the reported results is unknown and are being used by those external to the laboratory, the measurement uncertainty may be important in any instance and shall be included on the report."</t>
  </si>
  <si>
    <t>Reporting of Unit Counts</t>
  </si>
  <si>
    <t>Reporting Unit Counts</t>
  </si>
  <si>
    <t>Concise language. "of" not necessary</t>
  </si>
  <si>
    <t>Header of section retitled to remove "of".</t>
  </si>
  <si>
    <t>11.1, 11.1.1, 11.1.2, 11.4</t>
  </si>
  <si>
    <t>11.1 When reporting the number of units (e.g., bags, tablets, sublingual films, patches, or paper squares) in an item, the report shall specify if the count is: 11.1.1 an extrapolated value 11.1.2 reflective of the total number received, the total number analyzed, or both. 11.2.2 Approximate unit count extrapolations shall be clearly denoted as estimates on the report.</t>
  </si>
  <si>
    <t xml:space="preserve">11.1 Unit count shall be reflective of the total number received, the total number analyzed, or both. 11.2 The report shall specify when the count is an extrapolated or estimated value when reporting the number of units in an item. </t>
  </si>
  <si>
    <t>Consolidate into 2 requirements for ease of reading.</t>
  </si>
  <si>
    <t>As worded, the suggested revision loses the requirement that the report specify if the unit count is reflective of the total number received, the total number analyzed, or both.</t>
  </si>
  <si>
    <t>Commensurate with below recommendation</t>
  </si>
  <si>
    <t>The header of the section was retitled to "Reporting Sampling and Statistical Inferences." Both portions are included in this section.</t>
  </si>
  <si>
    <t>When analyzing a portion of a total population, the report must clearly denote that the result applies only to the portion analyzed, unless a probability-based sampling plan is used (See Practice E2548).</t>
  </si>
  <si>
    <t>As written, the first sentence of 12.1 is a sampling criteria from E2548 rather than a reporting criteria. Move to Section 5 - General Requirements.</t>
  </si>
  <si>
    <t>Figure 15</t>
  </si>
  <si>
    <t>Tabular reporting is misleading. It is not understood that only 1175 folds (90% of 1306) are inferred to contain heroin and only 141 bags (90% of 157) are inferred to contain alprazolam.</t>
  </si>
  <si>
    <t>The clarification requested is provided in the remarks below the table. To clarify, the tabular reporting examples were separated from the narrative reporting examples throughout the document.</t>
  </si>
  <si>
    <t>Quantitative analysis determines the purity of an analyte in a sample and the results are reported numerically with an appropriate unit and the uncertainty of measurement, including the confidence level.</t>
  </si>
  <si>
    <t>Quantitative analysis results must be reported numerically with an appropriate unit and the uncertainty of measurement, including the confidence level.</t>
  </si>
  <si>
    <t>Unsure what is being required. As written it appears to be a definition of Quantitative Analysis rather than a requirement.</t>
  </si>
  <si>
    <t>The clause was revised as suggested by the commenter to read "Quantitative analysis results shall be reported numerically with an appropriate unit and the uncertainty of measurement, including the confidence level."</t>
  </si>
  <si>
    <t>I am unable to suggest an improvement as I am unsure what is meant by decision point analysis. Perhaps consider moving 14.1.1 to section 6 and 14.1.2-14.1.3 to quantitative analysis as alternate reporting language.</t>
  </si>
  <si>
    <t>N/A</t>
  </si>
  <si>
    <t>I want to commend this committee for putting forth a very comprehensive and thoughtful draft for our community. You're efforts and inelegance do not go unnoticed. Thank you for your hard work, we are grateful for you.</t>
  </si>
  <si>
    <t>Task Group Comment</t>
  </si>
  <si>
    <t>Figure 11</t>
  </si>
  <si>
    <t>Hilary</t>
  </si>
  <si>
    <t>Any conclusions suggesting that identification has occurred is inappropriate</t>
  </si>
  <si>
    <t>Any conclusions suggesting that identification has occurred are inappropriate</t>
  </si>
  <si>
    <t>Grammar error</t>
  </si>
  <si>
    <t>Figure 11 (now Figures 15 and 16) was revised as suggested by the commenter to read "...any conclusions suggesting that identification has occurred are inappropriate...."</t>
  </si>
  <si>
    <t>Figure 17</t>
  </si>
  <si>
    <t>Exhibit 5 contains 1000 g of powder which contains a trace amount of heroin</t>
  </si>
  <si>
    <t>Exhibit 5 contains 1000 g of powder which contains a trace amount of fentanyl</t>
  </si>
  <si>
    <t>Incorrect drug name?</t>
  </si>
  <si>
    <t>Figure 17 (now Figures 27 and 28) was revised to have a consistent example between both tabular and narrative reporting styles.</t>
  </si>
  <si>
    <t>LTG (Lynn Garcia)</t>
  </si>
  <si>
    <t xml:space="preserve">The LTG would like to recognize the obvious and significant work the seized drugs subcommittee has put into this document. For example, the treatment of inconclusive results with indicators of what is meant by the term is particularly helpful to end-users.  </t>
  </si>
  <si>
    <t>In Section 5.8</t>
  </si>
  <si>
    <t>We have one minor (but significant) edit to suggest.  Documentation shall be included on the report in the event of non-conformities that impact the accuracy of the reported results.</t>
  </si>
  <si>
    <t>Documentation shall be included on the report in the event of non-conformities that CAN impact the accuracy of the reported results.</t>
  </si>
  <si>
    <t xml:space="preserve">In Section 5.8, we think the sentence needs the word CAN before the word  impact. Without it, the languge is too narrow to encompass the possible realm of nonconformities that should be included in the documentation. </t>
  </si>
  <si>
    <t>The clause was revised to require documentation on the report for nonconformities that required a change to the reported results (now 5.4.3). Documentation of nonconformities in the performance of the analysis that did not require a change to the reported results are required in the case record (5.5.4). This edit is unambiguous and will be consistenly implemented by FSSPs adhering to this standard.</t>
  </si>
  <si>
    <t>STR Comment</t>
  </si>
  <si>
    <t>ADB</t>
  </si>
  <si>
    <t>quantitations</t>
  </si>
  <si>
    <t>quantities</t>
  </si>
  <si>
    <t>I believe "quantitations" is a typograohical error.</t>
  </si>
  <si>
    <t>Clause was revised to use the phrase "purity determinations".</t>
  </si>
  <si>
    <t>100, 103</t>
  </si>
  <si>
    <t>"technicall report" and "reporting"</t>
  </si>
  <si>
    <t>It would be helpful to include language making clear this standard applies only to written technical reports (and not other reporting or testimony).</t>
  </si>
  <si>
    <t xml:space="preserve">The existing language refers only to "technical reports"(1.1) and "reporting" (1.3).  The focus on written reports is clearer in 1.2 but the ambiguity in the statement of 1.1 and 1.3 could create room for interpreting application of this standard more broadly. </t>
  </si>
  <si>
    <t>Clauses 1.1 and 1.3 wer revised to reference written reports.</t>
  </si>
  <si>
    <t>"administratively defined cutoff"</t>
  </si>
  <si>
    <t>Specify who is the "administrator" responsible for setting the cut-off point. (Is this administrators at the lab? Elsewhere?)</t>
  </si>
  <si>
    <t>Since the decision point is a key decision, pinpointing its provenance is important. There may be competing definitions of the cut-off point so this standard should make clear who has authority to set it (or which pronouncement is to be followed).</t>
  </si>
  <si>
    <t>The decision point is administratively determined and will depend on the scope of each method. A discusssion was added to the definition "DISCUSSION: Decision-point methods do not produce quantitative results, but are used to differentiate samples above or below a specified threshold, or cutoff value. This approach is most commonly employed in seized drug analyses for the differentiation of hemp from marijuana at a specified threshold without a full quantitative analysis.". In acknowledgement of the commenters concerns over competing definitions of the decision point, section 14 of the standard was revised to require the decision point to be included on the report. See 14.1 The use of a decision point analysis and the administratively defined cutoff value or concentration shall be documented on the report.</t>
  </si>
  <si>
    <t>Reynolds</t>
  </si>
  <si>
    <t>:…an administratively defined cutoff or concentration…"</t>
  </si>
  <si>
    <t xml:space="preserve"> add the word 'value'   :…an administratively defined cutoff value or concentration…"</t>
  </si>
  <si>
    <t>it seems like the word was dropped as a typo</t>
  </si>
  <si>
    <t>The definition was used as stated in the referenced document, however the word "value" was added and the citation modified to state the term was adapted from the cited source.</t>
  </si>
  <si>
    <t>151-153</t>
  </si>
  <si>
    <t>Boyd</t>
  </si>
  <si>
    <t xml:space="preserve">3.2.4	decision point, n - an administratively defined cutoff or concentration that is at or above the method’s limit of detection or limit of quantitation and is used to discriminate between positive and negative results. </t>
  </si>
  <si>
    <r>
      <rPr>
        <sz val="12"/>
        <color theme="1"/>
        <rFont val="Calibri"/>
        <family val="2"/>
      </rPr>
      <t xml:space="preserve">3.2.4	decision point, n - an administratively defined </t>
    </r>
    <r>
      <rPr>
        <sz val="12"/>
        <color rgb="FFFF0000"/>
        <rFont val="Calibri"/>
        <family val="2"/>
      </rPr>
      <t>criteria</t>
    </r>
    <r>
      <rPr>
        <sz val="12"/>
        <color theme="1"/>
        <rFont val="Calibri"/>
        <family val="2"/>
      </rPr>
      <t xml:space="preserve"> </t>
    </r>
    <r>
      <rPr>
        <sz val="12"/>
        <color rgb="FFFF0000"/>
        <rFont val="Calibri"/>
        <family val="2"/>
      </rPr>
      <t>that</t>
    </r>
    <r>
      <rPr>
        <sz val="12"/>
        <color theme="1"/>
        <rFont val="Calibri"/>
        <family val="2"/>
      </rPr>
      <t xml:space="preserve"> is used to discriminate between positive and negative results (e.g. a concentration that is at or above the method’s limit of detection or limit of quantitation).</t>
    </r>
  </si>
  <si>
    <t>(Human Factors, Quality Assurance) Broadens the definition to include other administrative criteria necessary to aid with consistant decision making when nearing an analytical limitation (i.e. S/N ratios, etc)</t>
  </si>
  <si>
    <t>The definition was used as stated in the referenced document. Broadening the defintion as suggested could be interpreted to mean that any acceptance criteria established by an FSSP is a decision-point method.</t>
  </si>
  <si>
    <t>"or definite result"</t>
  </si>
  <si>
    <t>delete</t>
  </si>
  <si>
    <t>This does not add anything that "identification" does not already provide and "definite result" implies that the result is certain. If you retain "definite result," it should be defined just as "identification" has also been defined.</t>
  </si>
  <si>
    <t>The definition of inconclusive was revised as suggested by the commenter to "A result reported by an FSSP when the results of the tests conducted do not support the identification of a substance nor the reporting of ‘no substances identified’."</t>
  </si>
  <si>
    <t>164-169</t>
  </si>
  <si>
    <t>indication, n - A result reported by the FSSP when the testing conducted supports the possible presence of a substance, but does not meet the requirements of E2329 or FSSP policy for the identification of the substance.
DISCUSSION: The terms presumptive or preliminary may also be used by some FSSPs. Note that some FSSPs opt to not indicate the presence of a substance by name and instead report inconclusive or no substances identified.</t>
  </si>
  <si>
    <t>3.2.7	...
DISCUSSION: The terms presumptive, preliminary, or 'consistent with' may also be used by some FSSPs. Note that some FSSPs opt to not indicate the presence of a substance by name and instead report inconclusive or no substances identified.</t>
  </si>
  <si>
    <t>To support my comments for lines 387-390, section 8.2.3</t>
  </si>
  <si>
    <t>The intention of this standard is to reduce the number of terms used by various FSSPs to mean the same thing. A survey was conducted of over 140 FSSPs and the most common terms used were selected for standardization among the community.</t>
  </si>
  <si>
    <t>terms "presumptive or preliminary may also be used"</t>
  </si>
  <si>
    <t xml:space="preserve">As a matter of clarity, this should specify "Presumptive report [result] or preliminary report [result]." But the Discussion should not imply that "presumotive" is  an acceptable terms.  </t>
  </si>
  <si>
    <t xml:space="preserve">The use of presumptive should be disfavored, as it indicates a conclusion on the basis of results that fail to meet threshholds for reporting a conclusion. Iny any case,presumptive" should be defined. </t>
  </si>
  <si>
    <t>The discussion was revised as suggested by the commenter to read "The terms presumptive results or preliminary results may also be used by some FSSPs. Note that some FSSPs opt to not indicate the presence of a substance by name and instead report inconclusive or no substances identified.". The term presumptive is not disfavored as it is being provided as an approved synonym for indicated as described in the discussion and the defintion for indicated also applied to presumptive.</t>
  </si>
  <si>
    <t>", and debris"</t>
  </si>
  <si>
    <t>delete comma before "and"</t>
  </si>
  <si>
    <t>The commas in the defintion of item were revised.</t>
  </si>
  <si>
    <t>175-176</t>
  </si>
  <si>
    <t>"This term refers to…"</t>
  </si>
  <si>
    <t>In this instance, the term item refers to...</t>
  </si>
  <si>
    <t>(terminology) As written, it is unclear if "This term" referes to the word "item" or "exhibit".</t>
  </si>
  <si>
    <t>The term refers to either item or exhibit as they are synonymous. The discussion was revised for clarity on this point to read "The term ‘item’ or ‘exhibit’ refers to the sealed evidence container and contents, which could contain further packages of seized drug evidence (e.g., One sealed evidence envelope containing three knotted plastic bags each containing white powder; the item is the evidence envelope and all of the contents)."</t>
  </si>
  <si>
    <t>"flowing text-based"</t>
  </si>
  <si>
    <t>"prose text-based"</t>
  </si>
  <si>
    <t>flowing implies a quality of writing, whereas prose explains how this text-based format differs in composition from tables or other documents.</t>
  </si>
  <si>
    <t xml:space="preserve">The definition was revised as suggested by the commenter. </t>
  </si>
  <si>
    <t>This section should include a definition of "preliminary analysis," which is used in the body of the standard.</t>
  </si>
  <si>
    <t>What distinguishes "preliminary analysis" from "analysis"? This is relevant to, e.g., 5.14</t>
  </si>
  <si>
    <t>Reference to preliminary analysis has been removed from the document. All reports are case reports and the singular definition provided in section 3 is provided. Results on case reports need to be clearly documented as to the type of result and section 5.7 captures the requirements for preliminary reports.</t>
  </si>
  <si>
    <t>This section should include a definition of "presumptive," unless the subcommitete makes clear that term is disfavored.</t>
  </si>
  <si>
    <t>This is relevant to, e.g., 5.14.2</t>
  </si>
  <si>
    <t>The term presumptive is not disfavored as it is provided as an approved synonym for indicated as described in the discussion of the definition for indication; the defintion for indication also applies to presumptive.</t>
  </si>
  <si>
    <t>Stephen Hanily</t>
  </si>
  <si>
    <t>3.2.10 preliminary report, N a report issued to provide information based on initial testing the does not meet the requirements of E2329 or FSSP policy</t>
  </si>
  <si>
    <t xml:space="preserve">  3.2.10 preliminary results, N A written or verbal  report given to provide information based on initial testing that does not meet the requirements of E2329 or FSSP policy  </t>
  </si>
  <si>
    <t xml:space="preserve">My agency does not give preliminary reports but can and has given preliminary verbal results. Documentation of the preliminary verbal results and if they were correct should be on the final report. </t>
  </si>
  <si>
    <t>Preliminary report was removed from the terminology list. The comment on verbal results is well taken and additional requirements have been added to section 5 to address these situations. Clause 5.5.3 requires documentation that verbal results were provided prior to the issuance of the written report is required on the report or in the case record and clause 5.5.3.1 requires documentation on the report when there are discrepancies between the verbal results and the written reported results.</t>
  </si>
  <si>
    <t>183-184</t>
  </si>
  <si>
    <r>
      <rPr>
        <sz val="7"/>
        <color theme="1"/>
        <rFont val="Times New Roman"/>
        <family val="1"/>
      </rPr>
      <t xml:space="preserve"> </t>
    </r>
    <r>
      <rPr>
        <i/>
        <sz val="12"/>
        <color theme="1"/>
        <rFont val="Calibri"/>
        <family val="2"/>
      </rPr>
      <t xml:space="preserve">preliminary report, n - </t>
    </r>
    <r>
      <rPr>
        <sz val="12"/>
        <color theme="1"/>
        <rFont val="Calibri"/>
        <family val="2"/>
      </rPr>
      <t>A report issued to provide information based on initial testing that does not meet the requirements of E2329 or FSSP policy.</t>
    </r>
  </si>
  <si>
    <t>Suggested language if decide to pursue other types of 'reporting': i3 services follow FSSP policies to provide a customer with investigative lead, intelligence, and/or other information in response to a request.</t>
  </si>
  <si>
    <t>For agencies with intelligence missions, FSSP policy is written for these situations. Consider adding definition for this (e.g., intelligence,  investigative or informational only) to distinguish from preliminary reports that do meet the FSSP policies. In our agency they are called i3 products, to distinguish them from laboratory reports. *This may be too in the weeds for the overall drug analysis community.</t>
  </si>
  <si>
    <t>Preliminary report was removed from the terminology list. Any report issued based on the analysis of seized drugs should follow this standard and result should be clearly stated as to their type (i.e. identification, indication, etc.) regardless of the end use of the report. Preliminary reports have requirements as outlined in section 5.7.</t>
  </si>
  <si>
    <t>185-186</t>
  </si>
  <si>
    <t>3.2.11	residue, n - Samples which consist of a small amount of substance of which there is insufficient quantity for the practical determination of a weight or volume.</t>
  </si>
  <si>
    <r>
      <rPr>
        <sz val="12"/>
        <color theme="1"/>
        <rFont val="Calibri"/>
        <family val="2"/>
      </rPr>
      <t>1.1.1</t>
    </r>
    <r>
      <rPr>
        <sz val="7"/>
        <color theme="1"/>
        <rFont val="Times New Roman"/>
        <family val="1"/>
      </rPr>
      <t xml:space="preserve">        </t>
    </r>
    <r>
      <rPr>
        <i/>
        <sz val="12"/>
        <color theme="1"/>
        <rFont val="Calibri"/>
        <family val="2"/>
      </rPr>
      <t xml:space="preserve">residue, n - </t>
    </r>
    <r>
      <rPr>
        <sz val="12"/>
        <color theme="1"/>
        <rFont val="Calibri"/>
        <family val="2"/>
      </rPr>
      <t>Samples containing substance(s) of insufficient quantity for the practical determination of a weight or volume.</t>
    </r>
  </si>
  <si>
    <t>More succinct wording.</t>
  </si>
  <si>
    <t>add definition of "result": "The product of the forensic service provider. This term is broad and includes observations, data, calculations, interpretations, and opinions."</t>
  </si>
  <si>
    <t>This definition is lifted from OSAC's lexicon ("result" is an OSAC preferred term).</t>
  </si>
  <si>
    <t>Result was added to the terminology section "3.2.11	result, n - The product of the forensic science service provider. 
DISCUSSION: This term is broad and includes observations, data, calculations, interpretations, and opinions."</t>
  </si>
  <si>
    <t>", but represent"</t>
  </si>
  <si>
    <t>"but do represent"</t>
  </si>
  <si>
    <t>The clause was revised as suggested by the commenter.</t>
  </si>
  <si>
    <t>220-226</t>
  </si>
  <si>
    <t>None</t>
  </si>
  <si>
    <t>5.5 is not necessary as 5.2 states that reported results shall be based on the test results, and 5.2.1 requires that all test results and any corresponding scientific data are to be included in the case record.</t>
  </si>
  <si>
    <t>5.5 Since reports do not typically include all documentation of the work performed, a statement shall be included that additional information is found in the case record.</t>
  </si>
  <si>
    <t>5.5 Reports do not typically include all documentation of the work performed, a statement shall be included that additional information is found in the case record.</t>
  </si>
  <si>
    <t>In my opinion "since" is informal and not necessary for this requirement statement .</t>
  </si>
  <si>
    <t>The clause was revised as suggested to read "The following shall be included on the report: A statement that additional information is found in the case record."</t>
  </si>
  <si>
    <t>KT</t>
  </si>
  <si>
    <t>5.5 Since reports do not typically include all documentation of the work performed, a statement shall be included that additional information is found in the case record.”</t>
  </si>
  <si>
    <t>A statement shall be included in the report that additional data and documentation may be found in the case record.</t>
  </si>
  <si>
    <t>Clarifies what is wanted without providing an explanation, in more formal language.</t>
  </si>
  <si>
    <t xml:space="preserve">5.5.1 For Example: The report does not contain all of the documentation associated with the work performed. In order to fully understand and independently evaluate the work and interpret the data, a review of the case record by personnel with the requisite formal education and discipline-specific training may be required. </t>
  </si>
  <si>
    <t xml:space="preserve">5.5.1 For Example: The report does not contain all of the documentation associated with the work performed. </t>
  </si>
  <si>
    <t>I understand that this is an example and where it comes from but I believe that the deleted portion of the statement is unnecessary and could come off poorly to the reader.</t>
  </si>
  <si>
    <t>For example: “The report does not contain all of the documentation associated.."</t>
  </si>
  <si>
    <t>Add the word supporting (or foundational, underlying) For example: “The report does not contain all of the supporting documentation associated.."</t>
  </si>
  <si>
    <t xml:space="preserve">provide clarity of what is missing; </t>
  </si>
  <si>
    <t xml:space="preserve">5.5.1 – For example “The report does not contain all of the documentation associated with the work performed. </t>
  </si>
  <si>
    <t>Data and documentation associated with the results of the testing pertaining to this report, is available for review.</t>
  </si>
  <si>
    <t>The phrase "The report does not contain" sounds negative and makes an inference that something was not shared.</t>
  </si>
  <si>
    <t>In order to fully understand and independently evaluate the work and interpret the data, a review of the case record by personnel with the requisite formal education and discipline-specific training may be required.”</t>
  </si>
  <si>
    <t>Very few readers of this report will have the education and training to fully understand the data, and may find the wording offensive. I don't feel there is a need to specify who is qualified to be reviewing the data.</t>
  </si>
  <si>
    <t>"when the FSSP"</t>
  </si>
  <si>
    <t>"to indicate when the FSSP"</t>
  </si>
  <si>
    <t>This makes clear that these are occasions that must be documented as opposed to just documenting (something) when these circumstances are present.</t>
  </si>
  <si>
    <t>The clause was revised to require documentation on the report "to indicate when the FSSP is not accredited, not accredited in seized drugs analysis, or when work conducted is outside the FSSP’s scope of accreditation."</t>
  </si>
  <si>
    <t>227-229</t>
  </si>
  <si>
    <r>
      <rPr>
        <sz val="7"/>
        <color theme="1"/>
        <rFont val="Times New Roman"/>
        <family val="1"/>
      </rPr>
      <t xml:space="preserve">     </t>
    </r>
    <r>
      <rPr>
        <sz val="12"/>
        <color theme="1"/>
        <rFont val="Calibri"/>
        <family val="2"/>
      </rPr>
      <t>Documentation shall be included on the report when the FSSP is not accredited in the discipline reported on, or when procedures used are outside their scope of accreditation.</t>
    </r>
  </si>
  <si>
    <t>If keeping, include examples.  For example: “The report represents work performed in accordance with FSSP policies and procedures. However, the work is not represented on by an external scope of accreditation.”</t>
  </si>
  <si>
    <t>A discussion point. Sometimes there are circumstances in which a lab could be set up to follow acceditation guidelines, but just not pay for accreditation.Since it states 'documentation', this is a great place for examples.  While some place such an emphasis on accreditation, the value behind it can be misconstrued. Just because someone isn't accredited doesn't mean their work is less valid. I provided examples, but would vote to remove altogether.</t>
  </si>
  <si>
    <t>This is required in the OSAC document "Guidance for OSAC Subcommittees Drafting and Updating Standards on Reports and Testimony". It was our intention for FSSPs to disclose any work that is performed outside of accreditation on the report, whether the FSSP is accredited or not. For clarification the clause was revised to require documentation on the report "to indicate when the FSSP is not accredited, not accredited in seized drugs analysis, or when work conducted is outside the FSSP’s scope of accreditation." While not intended to discount the work of an unaccredited laboratory, it is valuable information to the end user of the report.</t>
  </si>
  <si>
    <t>232-233</t>
  </si>
  <si>
    <r>
      <rPr>
        <sz val="12"/>
        <color theme="1"/>
        <rFont val="Calibri"/>
        <family val="2"/>
      </rPr>
      <t>1.1</t>
    </r>
    <r>
      <rPr>
        <sz val="7"/>
        <color theme="1"/>
        <rFont val="Times New Roman"/>
        <family val="1"/>
      </rPr>
      <t xml:space="preserve">        </t>
    </r>
    <r>
      <rPr>
        <sz val="12"/>
        <color theme="1"/>
        <rFont val="Calibri"/>
        <family val="2"/>
      </rPr>
      <t>Documentation shall be included on the report in the event of non-conformities that impact the accuracy of the reported results.</t>
    </r>
  </si>
  <si>
    <t>Add ability to put in suppporting documentation as in 5.5.1 (line 222) example. 5.8	Documentation shall be included on the report and within the case record in the event of non-conformities that impact the accuracy of the reported results.</t>
  </si>
  <si>
    <t>Who decides the 'impact on accuracy'? I see a risk of inconsistent application to reports in this area. Any nonconformities should be required to be in the case record as supporting documentation (like the example in 5.5.1 (lines 222-226)</t>
  </si>
  <si>
    <t>The clause was revised to require documentation on the report for nonconformities that required a change to the reported results. Documentation of nonconformities in the performance of the analysis that did not require a change to the reported results are required in the case record. This edit is unambiguous and will be consistenly implemented by FSSPs adhering to this standard.</t>
  </si>
  <si>
    <t>5.8 Documentation shall be included on the report in the event of non-conformities that impact the accuracy of reported results.</t>
  </si>
  <si>
    <t>Suggestion is to include an example of "non-conformity" or provide a definition in the beginning of the document.</t>
  </si>
  <si>
    <t>Not every agency may define "non-conformity" the same way. Would it just be an SOP violation, or is it that the Analyst had a quality review?</t>
  </si>
  <si>
    <t>"that impact"</t>
  </si>
  <si>
    <t>"that potentially impact"</t>
  </si>
  <si>
    <t>Without the modifier, there is an undocumented decision that the non-conformity does not impact the accuracy of the test results. That decision should be made transparent and the non-comformity documented so that its significance can be reviewed and discussed.</t>
  </si>
  <si>
    <t>"affect the accuracy"</t>
  </si>
  <si>
    <t>"affect the potential accuracy"</t>
  </si>
  <si>
    <t>The disagreement may be as to whether this affects accuracy or not and that, too, should be documented.</t>
  </si>
  <si>
    <t>5.9 Documentation shall be included on the report if there were disagreements between the analysts or technical reviewers related to the accuracy of the reported results that required mediation through laboratory protocols.</t>
  </si>
  <si>
    <t>The suggestion is to allow this information to remain documented in the case file, not to put on report</t>
  </si>
  <si>
    <t>This requirement may deter inexperienced or non-confrontational analysts from disagreeing with a tech reviewer. The human factor of  the fear of having this statement on their report and having the embarrassment of having to explain it in court would weigh heavy on their mind.</t>
  </si>
  <si>
    <t>234-236</t>
  </si>
  <si>
    <t>5.9	"Documentation shall be included on the report if there were…".</t>
  </si>
  <si>
    <t>5.9	"Documentation shall be included in the case record if there were…".</t>
  </si>
  <si>
    <t xml:space="preserve">Do Laboratory protocols allow for reported results without disagreement resolutions? That would be the only circumstance I could see warranting this type of transparency. Technically reviewed results are required, so for that to happen, final agreement has been made to put out the results. I fear this statement could invoke testimony requirments from all involved with a disagreement if pursued.Option- Requiring documentation of disagreements in the case record provides the transparency needed if the quality of (approved) report comes into question. Requiring documentation of disagreements in the case record provides the transparency needed if the quality of (approved) report comes into question. </t>
  </si>
  <si>
    <t>Add "Discussion: Disagreements do not include corrections or feedback related to administrative or technical reviews that do not require mediation or affect accuracy of reported results"</t>
  </si>
  <si>
    <t>(Quality Assurance) Concern for the accuracy of reported conclusion versus administrative or technical requiremtns of data quality that does not affect the accuracy of the report.</t>
  </si>
  <si>
    <t>"accuracy"</t>
  </si>
  <si>
    <t>"potential accuracy"</t>
  </si>
  <si>
    <t>Disagreements related to the accuracy of the reported results encompasses all disagreements related to whether the reported results are correct or not.</t>
  </si>
  <si>
    <t>5.10 Documentation shall be included in the report of deviations from the FSSP's analytical SOP, normal test procedure, quality assurance procedures, or from a published method, if the deviation could affect the accuracy of the reported results.</t>
  </si>
  <si>
    <t>Suggestion is to combine 5.8 and 5.10 to say "Documentation shall be included in the report in the event of any conditions or non-conformities that could affect the accuracy of the reported results." and then provide examples.</t>
  </si>
  <si>
    <t>Simplifies the language, encompasses a wide range of possible problems that could occur in a case.</t>
  </si>
  <si>
    <t>These are two separate ideas (one occuring before or during analysis and one typically identified after analysis). By combining, some of the intent and details may be lost.</t>
  </si>
  <si>
    <t>237-239</t>
  </si>
  <si>
    <r>
      <rPr>
        <sz val="12"/>
        <color theme="1"/>
        <rFont val="Calibri"/>
        <family val="2"/>
      </rPr>
      <t>5.10</t>
    </r>
    <r>
      <rPr>
        <sz val="7"/>
        <color theme="1"/>
        <rFont val="Times New Roman"/>
        <family val="1"/>
      </rPr>
      <t xml:space="preserve">       </t>
    </r>
    <r>
      <rPr>
        <sz val="12"/>
        <color theme="1"/>
        <rFont val="Calibri"/>
        <family val="2"/>
      </rPr>
      <t>Documentation shall be included on the report of deviations from the FSSP’s analytical SOP, normal test procedure, quality assurance procedures, or from a published method, if the deviation could affect the accuracy of the reported results.</t>
    </r>
  </si>
  <si>
    <r>
      <rPr>
        <sz val="7"/>
        <color theme="1"/>
        <rFont val="Times New Roman"/>
        <family val="1"/>
      </rPr>
      <t>      </t>
    </r>
    <r>
      <rPr>
        <sz val="10"/>
        <color theme="1"/>
        <rFont val="Times New Roman"/>
        <family val="1"/>
      </rPr>
      <t xml:space="preserve">5.10 </t>
    </r>
    <r>
      <rPr>
        <sz val="7"/>
        <color theme="1"/>
        <rFont val="Times New Roman"/>
        <family val="1"/>
      </rPr>
      <t xml:space="preserve">  </t>
    </r>
    <r>
      <rPr>
        <sz val="12"/>
        <color theme="1"/>
        <rFont val="Calibri"/>
        <family val="2"/>
      </rPr>
      <t>Documentation shall be included on the report or within the case record of deviations from the FSSP’s analytical SOP, normal test procedure, quality assurance procedures, or from a published method, if the deviation could affect the accuracy of the reported results.</t>
    </r>
  </si>
  <si>
    <t>Who decides the 'could affect the accuracy'? I see a risk of inconsistent application to reports in this area. Any deviations should be required to be in the case record as supporting documentation (like the example in 5.5.1 (lines 222-226)</t>
  </si>
  <si>
    <t>The inclusion of this clause on the report is required in the OSAC document "Guidance for OSAC Subcommittees Drafting
and Updating Standards on Reports and Testimony". The subcommittee concurred that documentation of deviations from the SOP, normal test procedures, QA procedures, or published methods that could affect the accuracy of the reported results warrants disclosure on the report. Deviations that would not be expected to affect the accuracy of the reported results would be documented in the case record.</t>
  </si>
  <si>
    <t>240-241</t>
  </si>
  <si>
    <r>
      <rPr>
        <sz val="12"/>
        <color theme="1"/>
        <rFont val="Calibri"/>
        <family val="2"/>
      </rPr>
      <t>5.11</t>
    </r>
    <r>
      <rPr>
        <sz val="7"/>
        <color theme="1"/>
        <rFont val="Times New Roman"/>
        <family val="1"/>
      </rPr>
      <t xml:space="preserve">        </t>
    </r>
    <r>
      <rPr>
        <sz val="12"/>
        <color theme="1"/>
        <rFont val="Calibri"/>
        <family val="2"/>
      </rPr>
      <t>Documentation shall be included on the report of any abnormal environmental or sample conditions that can impact the results.</t>
    </r>
  </si>
  <si>
    <r>
      <rPr>
        <sz val="12"/>
        <color theme="1"/>
        <rFont val="Calibri"/>
        <family val="2"/>
      </rPr>
      <t>5.11</t>
    </r>
    <r>
      <rPr>
        <sz val="7"/>
        <color theme="1"/>
        <rFont val="Times New Roman"/>
        <family val="1"/>
      </rPr>
      <t xml:space="preserve">        </t>
    </r>
    <r>
      <rPr>
        <sz val="12"/>
        <color theme="1"/>
        <rFont val="Calibri"/>
        <family val="2"/>
      </rPr>
      <t>Documentation shall be included in the case record of any abnormal environmental or sample conditions that can impact the results.  OR remove the word 'any' and replace with 'probative'</t>
    </r>
  </si>
  <si>
    <t>Any abnormal conditions should be required to be in the case record as supporting documentation (like the example in 5.5.1 (lines 222-226) Sometimes this information is probative and sometimes it is not. Distinguish here for clarity and consistency in use.</t>
  </si>
  <si>
    <t>The word "any" was removed from the clause and revised to "Documentation of abnormal environmental or sample conditions that could affect the accuracy of the reported results." to distinguish from the recording of abnormal environmental or sample conditions that would not affect the accuracy of the reported results in the case record alone.</t>
  </si>
  <si>
    <t>242-244</t>
  </si>
  <si>
    <t>How does this requirement affect the use of AI to condut technical reviews? Can use of AI to conduct a technical review be considered a technical reivew? (i.e. "Technical Review Conducted by AI software algorithm, version X.X)</t>
  </si>
  <si>
    <t>AI is not being considered at this time as accreditation standards currently require the use of competent reviewers; this standard can be revised when AI is more commonly used.</t>
  </si>
  <si>
    <t>5.14 Reports that are issued based on a preliminary analysis shall be clearly notated as such and the limitations of the information and results that are inappropriate to be drawn shall be clearly stated on the report.</t>
  </si>
  <si>
    <t>5.14 Written reports that are issued based on a preliminary analysis shall be clearly notated as such and the limitations of the information and results that are inappropriate to be drawn shall be clearly stated on the report.</t>
  </si>
  <si>
    <t xml:space="preserve">Verbal preliminary analysis results are given, if more transparency / /information is the expectation for the case reports,  there should be documentation of verbal results and I believe that 5.14 only encompasses written reports. </t>
  </si>
  <si>
    <t>The comment on verbal results is well taken and additional requirements have been added to section 5 to address these situations. Clause 5.5.3 requires documentation that verbal results were provided prior to the issuance of the written report is required on the report or in the case record and clause 5.5.3.1 requires an accurate reflection of the verbal results should be recorded promptly after the results are communicated and 5.5.3.2 requires documentation on the report when there are discrepancies between the verbal results and the written reported results.</t>
  </si>
  <si>
    <t>262-264</t>
  </si>
  <si>
    <r>
      <rPr>
        <sz val="12"/>
        <color theme="1"/>
        <rFont val="Calibri"/>
        <family val="2"/>
      </rPr>
      <t>Reports that are issued based on a preliminary analysis shall be clearly notated as such and the limitations of the information and results that are inappropriate to be drawn shall be clearly stated on the report.</t>
    </r>
    <r>
      <rPr>
        <sz val="8"/>
        <color theme="1"/>
        <rFont val="Times New Roman"/>
        <family val="1"/>
      </rPr>
      <t> </t>
    </r>
  </si>
  <si>
    <t>Reports that are issued to report preliminary results on an analysis shall be clearly notated as such, and state the reason(s) results are preliminary. (Note: reasons results are preliminary should include listing additional required tests, data, reference materials, or legal/policy requirements, etc.)</t>
  </si>
  <si>
    <t>(Reporting Results) Preliminary reports are typically issued to release informaiton that is expected to be reported on the case report. Case report results can differ from preliminary results based on informaiton received from a complete analysis. Listing what still must be complete adds transparency to the reason a report is preliminary.</t>
  </si>
  <si>
    <t>This section was revised to focus on preliminary results, which may be identifications and no explanation is necessary. If preliminary results are reported as indications or inconclusive results, the requirement to include a rationale for those conclusions is included in section 8 of the standard.</t>
  </si>
  <si>
    <t>5.15 It shall be included on the report if verbal preliminary results were given and if they were consistent with the final conclusion.</t>
  </si>
  <si>
    <t>Transparency in analysis is expected in reports. Currently there is no language regarding verbal preliminary results, and if they were consistent with the final identification</t>
  </si>
  <si>
    <t>The comment on verbal results is well taken and additional requirements have been added to section 5 to address these situations. Clause 5.5.3 requires documentation that verbal results were provided prior to the issuance of the written report is required on the report or in the case record and clause 5.5.3.1 requires documentation on the report when there are discrepancies between the verbal results and the written reported results.</t>
  </si>
  <si>
    <t>Add a subsection to cover instances where reporting relies on software: "Where software is used to interpret evidence and offer opinions about the evidence (excluding commonly used programs such as MS Excel), the report shall include an identification of the name and version of the software."</t>
  </si>
  <si>
    <t>Knowing what software was used will help in assessing the report and results reported therein.</t>
  </si>
  <si>
    <t>This requirement is covered by the parent standard ASTM E620 and the requirement that "The method(s) utilized shall be identified (including version and date when applicable) in such a manner as to allow critical review or replication by another party.</t>
  </si>
  <si>
    <t>291-293</t>
  </si>
  <si>
    <t>"consider including…."</t>
  </si>
  <si>
    <t>"Consider including.." seems odd to include in a standard. Recommend making this a discussion, note or deleting.</t>
  </si>
  <si>
    <t>Agreed; the clause was revised to "When the incident date is not used to determine the control status, the scheduling date should be included on the report for substances subject to recent control actions."</t>
  </si>
  <si>
    <t>295 and 299</t>
  </si>
  <si>
    <t>2 Lysergic Acid Diethylamide [LSD, Schedule I]                                           Control status determined per state of xx statute xxx. the date used to determine the control status is the date of the report.                                                                                       4 -Methylenecathinone (4-MEC) was identified in item 2. 4-MEC is a schedule I compound per [insert legal reference] as of [schedule date].</t>
  </si>
  <si>
    <t>2 Lysergic Acid Diethylamide [LSD, Schedule I]                                           Control status determined per state of xx statute xxx. the date used to determine the control status is the date of the report.                                                                                       Lysergic Acid Diethylamide (LSD ) was identified in item 2. LSD is a schedule I compound per [insert legal reference] as of [schedule date].</t>
  </si>
  <si>
    <t xml:space="preserve">I know that these are examples but I think that the tabular reporting example should match the narrative reporting sample for the specific scenarios. This is not the only scenario where the tabular and the narrative reporting examples differ. </t>
  </si>
  <si>
    <t>All examples were harmonized so the same scenario is depicted in both the tabular and narrative reporting styles.</t>
  </si>
  <si>
    <t>325 and 329</t>
  </si>
  <si>
    <t>in the Figure 5 and 6 examples:  "…is considered per laboratory policy to be …"</t>
  </si>
  <si>
    <t>in the Figure 6 examples:  "…is considered per criteria within laboratory policy to be …"</t>
  </si>
  <si>
    <t>Reading 'per Laboratory policy' can read as 'because I said so'. Adding criteria  within gives a little more detail that an evaluation was completed.</t>
  </si>
  <si>
    <t>The wording in both figures has been revised as suggested by the commenter to read "...is considered per criteria within laboratory policy…"</t>
  </si>
  <si>
    <t>"or analytical scheme"</t>
  </si>
  <si>
    <t>"and/or analytical scheme"</t>
  </si>
  <si>
    <t>Makes clear these are not mutually exclusive categories.</t>
  </si>
  <si>
    <t>The clause was revised to read "Reported limitations can include one or more of the following: method performance, analytical technique, or analytical scheme limitations.". ASTM style does not permit the use of and/or, but the revision meets the intent of the commenter's suggested revision.</t>
  </si>
  <si>
    <t>"The FSSP may determine…"</t>
  </si>
  <si>
    <t>Add information about what considerations the FSSP should take into account when making this determination.</t>
  </si>
  <si>
    <t>This allows FSSPs tremendous discretion on a sigificant decision. It's not sufficient to recognize that such discretion "may be" excercised--the standard should set limits as to what can and cannot influence that decision.</t>
  </si>
  <si>
    <t>An additional clause was added that includes factors FSSPs should consider during the risk assessment. New clause: "6.4.1.3	Factors to consider when assessing risk include, but are not limited to, impacts to control status and sentencing."</t>
  </si>
  <si>
    <t>387-388</t>
  </si>
  <si>
    <r>
      <rPr>
        <sz val="12"/>
        <color theme="1"/>
        <rFont val="Calibri"/>
        <family val="2"/>
      </rPr>
      <t>1.1.1</t>
    </r>
    <r>
      <rPr>
        <sz val="7"/>
        <color theme="1"/>
        <rFont val="Times New Roman"/>
        <family val="1"/>
      </rPr>
      <t xml:space="preserve">        </t>
    </r>
    <r>
      <rPr>
        <sz val="12"/>
        <color theme="1"/>
        <rFont val="Calibri"/>
        <family val="2"/>
      </rPr>
      <t xml:space="preserve">When reporting indicated results, the reported result shall include the term “indicated” either in narrative or in tabular headings, language that no identification was made, the indicated substance(s) name, and the limitations of the information and results that are inappropriate to be drawn. </t>
    </r>
  </si>
  <si>
    <r>
      <rPr>
        <sz val="12"/>
        <color theme="1"/>
        <rFont val="Calibri"/>
        <family val="2"/>
      </rPr>
      <t>1.1.1</t>
    </r>
    <r>
      <rPr>
        <sz val="7"/>
        <color theme="1"/>
        <rFont val="Times New Roman"/>
        <family val="1"/>
      </rPr>
      <t xml:space="preserve">        </t>
    </r>
    <r>
      <rPr>
        <sz val="12"/>
        <color theme="1"/>
        <rFont val="Calibri"/>
        <family val="2"/>
      </rPr>
      <t xml:space="preserve">When reporting indicated results, the reported result shall include the term “indicated” or "consistent with" either in narrative or in tabular headings, language that no identification was made, the indicated substance(s) name, and the limitations of the information and results that are inappropriate to be drawn. </t>
    </r>
  </si>
  <si>
    <t>Recommend adding 'consistent with' to the this section as it is a heavily used term similar to indicative. Also see my comment in the definition of indication.</t>
  </si>
  <si>
    <t>Figure 11 example Tabular (top) "Visual examination…. was consistent with Zolpidem…"</t>
  </si>
  <si>
    <t>Recommend keeping 'consistent with' in the example and amending 8.2.3. If not, change to …."Visual examination… indicates Zolpidem."</t>
  </si>
  <si>
    <t>The language in Figures 15 and 16 was revised to use the term indicate and indicated.</t>
  </si>
  <si>
    <r>
      <rPr>
        <sz val="7"/>
        <color theme="1"/>
        <rFont val="Times New Roman"/>
        <family val="1"/>
      </rPr>
      <t xml:space="preserve">9.2        </t>
    </r>
    <r>
      <rPr>
        <sz val="12"/>
        <color theme="1"/>
        <rFont val="Calibri"/>
        <family val="2"/>
      </rPr>
      <t xml:space="preserve">An FSSP can issue cancellation reports that include no results. </t>
    </r>
  </si>
  <si>
    <t xml:space="preserve">9.2 An FSSP can issue cancellation reports that include no results in accordance with FSSP policies. </t>
  </si>
  <si>
    <t>Provide clear need cancellation reports are issued after a procedure, not just because. Is there a need to weigh in on criteria for this e.g. can be cancelled if exams not started; if started, must continue if probative information is found, etc.</t>
  </si>
  <si>
    <t>This clause was revised as suggested by the commenter to read "An FSSP can issue cancellation or no analysis reports that include no results in accordance with FSSP policy."</t>
  </si>
  <si>
    <t>Gross Weight</t>
  </si>
  <si>
    <t xml:space="preserve">Recommend removing "gross weight" as an example. Or making a note: Reporting expanded measurement uncertainty associated with gross weight applies to items when gross weight is used in the determiation of amount of substance tested. </t>
  </si>
  <si>
    <t>Figure 17 narrative (bottom)  "…trace amount of heroin."</t>
  </si>
  <si>
    <t>Figure 17 narrative (bottom)  "…trace amount of fentanyl."</t>
  </si>
  <si>
    <t>For consistency with Tabular (top) exhibit #5.</t>
  </si>
  <si>
    <t>Commenter #</t>
  </si>
  <si>
    <t>Commenter's Name</t>
  </si>
  <si>
    <t>DO NOT PUBLISH</t>
  </si>
  <si>
    <t>Commenter's Position/Title</t>
  </si>
  <si>
    <t>Commenter's Org/Affiliation</t>
  </si>
  <si>
    <t>Commenter's Email</t>
  </si>
  <si>
    <t>HFTG</t>
  </si>
  <si>
    <t>HFTG Chair</t>
  </si>
  <si>
    <t>LTG</t>
  </si>
  <si>
    <t>NMS Labs</t>
  </si>
  <si>
    <t>Georgia Bureau of Investigation</t>
  </si>
  <si>
    <t>GBI-DOFS</t>
  </si>
  <si>
    <t>Stephanie Minero</t>
  </si>
  <si>
    <t>Nassau County Office of the Medical Examiner, Division of Forensic Services</t>
  </si>
  <si>
    <t>Tiffany Ribadeneyra</t>
  </si>
  <si>
    <t>Nassau County Crime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</si>
</sst>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2"/>
      <color theme="1"/>
      <name val="Arial"/>
      <family val="2"/>
    </font>
    <font>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sz val="12"/>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b/>
      <sz val="12"/>
      <color rgb="FFFF0000"/>
      <name val="Calibri"/>
      <family val="2"/>
    </font>
    <font>
      <b/>
      <sz val="14"/>
      <color rgb="FFFF0000"/>
      <name val="Calibri"/>
      <family val="2"/>
    </font>
    <font>
      <b/>
      <sz val="11"/>
      <color theme="1"/>
      <name val="Arial"/>
      <family val="2"/>
    </font>
    <font>
      <sz val="12"/>
      <color rgb="FFFF0000"/>
      <name val="Calibri"/>
      <family val="2"/>
    </font>
    <font>
      <sz val="7"/>
      <color theme="1"/>
      <name val="Times New Roman"/>
      <family val="1"/>
    </font>
    <font>
      <sz val="10"/>
      <color theme="1"/>
      <name val="Times New Roman"/>
      <family val="1"/>
    </font>
    <font>
      <sz val="8"/>
      <color theme="1"/>
      <name val="Times New Roman"/>
      <family val="1"/>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85">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14" fontId="7" fillId="0" borderId="3" xfId="0" applyNumberFormat="1" applyFont="1" applyBorder="1" applyAlignment="1">
      <alignment wrapText="1"/>
    </xf>
    <xf numFmtId="0" fontId="9" fillId="0" borderId="0" xfId="0" applyFont="1" applyAlignment="1">
      <alignment horizontal="left" vertical="top"/>
    </xf>
    <xf numFmtId="0" fontId="9" fillId="3" borderId="4" xfId="0" applyFont="1" applyFill="1" applyBorder="1"/>
    <xf numFmtId="0" fontId="5" fillId="0" borderId="3" xfId="0" applyFont="1" applyBorder="1" applyAlignment="1">
      <alignment wrapText="1"/>
    </xf>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0" fontId="17" fillId="0" borderId="0" xfId="0" applyFont="1"/>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8" fillId="6" borderId="6" xfId="0" applyNumberFormat="1" applyFont="1" applyFill="1" applyBorder="1" applyAlignment="1">
      <alignment vertical="center" wrapText="1"/>
    </xf>
    <xf numFmtId="0" fontId="18"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1" fillId="0" borderId="0" xfId="0" applyFont="1"/>
    <xf numFmtId="9" fontId="5" fillId="0" borderId="0" xfId="0" applyNumberFormat="1" applyFont="1"/>
    <xf numFmtId="14" fontId="5" fillId="0" borderId="0" xfId="0" applyNumberFormat="1" applyFont="1" applyAlignment="1">
      <alignment horizontal="left"/>
    </xf>
    <xf numFmtId="0" fontId="5"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8" fillId="7" borderId="6" xfId="0" applyFont="1" applyFill="1" applyBorder="1" applyAlignment="1">
      <alignment horizontal="center" vertical="top" wrapText="1"/>
    </xf>
    <xf numFmtId="0" fontId="18" fillId="8" borderId="6" xfId="0" applyFont="1" applyFill="1" applyBorder="1" applyAlignment="1">
      <alignment horizontal="center" wrapText="1"/>
    </xf>
    <xf numFmtId="0" fontId="18"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18" fillId="9" borderId="6"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5" fillId="9" borderId="11" xfId="0" applyFont="1" applyFill="1" applyBorder="1" applyAlignment="1">
      <alignment horizontal="left" vertical="top" wrapText="1"/>
    </xf>
    <xf numFmtId="0" fontId="18"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10" xfId="0" applyFont="1" applyFill="1" applyBorder="1" applyAlignment="1">
      <alignment horizontal="center" vertical="top" wrapText="1"/>
    </xf>
    <xf numFmtId="0" fontId="5" fillId="13" borderId="6" xfId="0" applyFont="1" applyFill="1" applyBorder="1" applyAlignment="1">
      <alignment horizontal="center"/>
    </xf>
    <xf numFmtId="0" fontId="5" fillId="13" borderId="6" xfId="0" applyFont="1" applyFill="1" applyBorder="1" applyAlignment="1">
      <alignment wrapText="1"/>
    </xf>
    <xf numFmtId="0" fontId="5" fillId="13" borderId="6" xfId="0" applyFont="1" applyFill="1" applyBorder="1" applyAlignment="1">
      <alignment horizontal="left" vertical="top" wrapText="1"/>
    </xf>
    <xf numFmtId="0" fontId="5" fillId="13" borderId="9" xfId="0" applyFont="1" applyFill="1" applyBorder="1" applyAlignment="1">
      <alignment horizontal="center"/>
    </xf>
    <xf numFmtId="0" fontId="5" fillId="13" borderId="10" xfId="0" applyFont="1" applyFill="1" applyBorder="1"/>
    <xf numFmtId="0" fontId="5" fillId="13" borderId="6" xfId="0" applyFont="1" applyFill="1" applyBorder="1" applyAlignment="1">
      <alignment horizontal="left" wrapText="1"/>
    </xf>
    <xf numFmtId="0" fontId="5" fillId="13" borderId="6" xfId="0" applyFont="1" applyFill="1" applyBorder="1"/>
    <xf numFmtId="0" fontId="5" fillId="13" borderId="6" xfId="0" applyFont="1" applyFill="1" applyBorder="1" applyAlignment="1">
      <alignment horizontal="center" wrapText="1"/>
    </xf>
    <xf numFmtId="0" fontId="5" fillId="13" borderId="10" xfId="0" applyFont="1" applyFill="1" applyBorder="1" applyAlignment="1">
      <alignment wrapText="1"/>
    </xf>
    <xf numFmtId="0" fontId="10" fillId="13" borderId="6" xfId="0" applyFont="1" applyFill="1" applyBorder="1" applyAlignment="1">
      <alignment wrapText="1"/>
    </xf>
    <xf numFmtId="0" fontId="8" fillId="13" borderId="6" xfId="0" applyFont="1" applyFill="1" applyBorder="1" applyAlignment="1">
      <alignment vertical="center" wrapText="1"/>
    </xf>
    <xf numFmtId="0" fontId="5" fillId="13" borderId="6" xfId="0" applyFont="1" applyFill="1" applyBorder="1" applyAlignment="1">
      <alignment horizontal="left"/>
    </xf>
    <xf numFmtId="0" fontId="10" fillId="13" borderId="4" xfId="0" applyFont="1" applyFill="1" applyBorder="1" applyAlignment="1">
      <alignment wrapText="1"/>
    </xf>
    <xf numFmtId="0" fontId="5" fillId="13" borderId="12" xfId="0" applyFont="1" applyFill="1" applyBorder="1" applyAlignment="1">
      <alignment wrapText="1"/>
    </xf>
    <xf numFmtId="0" fontId="18"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2" fillId="0" borderId="0" xfId="0" applyFont="1" applyAlignment="1">
      <alignment horizontal="center"/>
    </xf>
    <xf numFmtId="164" fontId="5" fillId="0" borderId="0" xfId="0" applyNumberFormat="1"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0"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9" fillId="2" borderId="1" xfId="0" applyFont="1" applyFill="1" applyBorder="1" applyAlignment="1">
      <alignment horizontal="left" vertical="center" wrapText="1"/>
    </xf>
    <xf numFmtId="0" fontId="20" fillId="3" borderId="1" xfId="0" applyFont="1" applyFill="1" applyBorder="1" applyAlignment="1">
      <alignment horizontal="left"/>
    </xf>
    <xf numFmtId="0" fontId="20" fillId="5" borderId="1" xfId="0" applyFont="1" applyFill="1" applyBorder="1" applyAlignment="1">
      <alignment horizontal="left"/>
    </xf>
    <xf numFmtId="0" fontId="20" fillId="6"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75" t="s">
        <v>0</v>
      </c>
      <c r="B1" s="76"/>
      <c r="D1" s="1" t="str">
        <f>B1&amp;" Comment Adjudication_TO SC"</f>
        <v xml:space="preserve"> Comment Adjudication_TO SC</v>
      </c>
    </row>
    <row r="2" spans="1:4" ht="34.5" customHeight="1" x14ac:dyDescent="0.2">
      <c r="A2" s="77" t="s">
        <v>1</v>
      </c>
      <c r="B2" s="78"/>
      <c r="C2" s="2"/>
    </row>
    <row r="3" spans="1:4" ht="63" customHeight="1" x14ac:dyDescent="0.2">
      <c r="A3" s="3" t="s">
        <v>2</v>
      </c>
      <c r="B3" s="4" t="str">
        <f>Comments!F1&amp;" "&amp;Comments!F2</f>
        <v>2025-S-0010 Standard Practice for Reporting Results of the Analysis of Seized Drugs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t="s">
        <v>9</v>
      </c>
      <c r="C7" s="2"/>
    </row>
    <row r="8" spans="1:4" ht="25.5" customHeight="1" x14ac:dyDescent="0.2">
      <c r="A8" s="3" t="s">
        <v>10</v>
      </c>
      <c r="B8" s="8"/>
      <c r="C8" s="2"/>
    </row>
    <row r="9" spans="1:4" ht="25.5" customHeight="1" x14ac:dyDescent="0.2">
      <c r="A9" s="6" t="s">
        <v>6</v>
      </c>
      <c r="B9" s="7" t="s">
        <v>11</v>
      </c>
      <c r="C9" s="2"/>
    </row>
    <row r="10" spans="1:4" ht="25.5" customHeight="1" x14ac:dyDescent="0.2">
      <c r="A10" s="6" t="s">
        <v>8</v>
      </c>
      <c r="B10" s="5" t="s">
        <v>9</v>
      </c>
      <c r="C10" s="2"/>
    </row>
    <row r="11" spans="1:4" ht="25.5" customHeight="1" x14ac:dyDescent="0.2">
      <c r="A11" s="6"/>
      <c r="B11" s="5"/>
      <c r="C11" s="2"/>
    </row>
    <row r="12" spans="1:4" ht="33" customHeight="1" x14ac:dyDescent="0.2">
      <c r="A12" s="9" t="s">
        <v>12</v>
      </c>
      <c r="B12" s="10">
        <v>45782</v>
      </c>
      <c r="C12" s="2"/>
    </row>
    <row r="13" spans="1:4" ht="42.75" customHeight="1" x14ac:dyDescent="0.2">
      <c r="A13" s="11" t="s">
        <v>13</v>
      </c>
      <c r="B13" s="12"/>
      <c r="C13" s="2"/>
    </row>
    <row r="14" spans="1:4" ht="25.5" customHeight="1" x14ac:dyDescent="0.2">
      <c r="A14" s="13"/>
      <c r="B14" s="2"/>
      <c r="C14" s="2"/>
    </row>
    <row r="15" spans="1:4" ht="16" x14ac:dyDescent="0.2">
      <c r="A15" s="14" t="s">
        <v>14</v>
      </c>
      <c r="B15" s="15"/>
      <c r="C15" s="2"/>
    </row>
    <row r="16" spans="1:4" ht="48" customHeight="1" x14ac:dyDescent="0.2">
      <c r="A16" s="16" t="s">
        <v>15</v>
      </c>
      <c r="B16" s="17"/>
      <c r="C16" s="2"/>
    </row>
    <row r="17" spans="1:4" ht="13.5" customHeight="1" x14ac:dyDescent="0.2">
      <c r="A17" s="18"/>
      <c r="B17" s="19"/>
      <c r="C17" s="2"/>
    </row>
    <row r="18" spans="1:4" ht="13.5" customHeight="1" x14ac:dyDescent="0.2">
      <c r="A18" s="2"/>
      <c r="B18" s="2"/>
      <c r="C18" s="2"/>
    </row>
    <row r="19" spans="1:4" ht="23.25" customHeight="1" x14ac:dyDescent="0.2">
      <c r="A19" s="79" t="s">
        <v>16</v>
      </c>
      <c r="B19" s="80"/>
      <c r="C19" s="2"/>
    </row>
    <row r="20" spans="1:4" ht="14.25" customHeight="1" x14ac:dyDescent="0.2">
      <c r="A20" s="20"/>
      <c r="B20" s="2"/>
      <c r="C20" s="2"/>
    </row>
    <row r="21" spans="1:4" ht="39" customHeight="1" x14ac:dyDescent="0.2">
      <c r="A21" s="21" t="s">
        <v>17</v>
      </c>
      <c r="B21" s="22" t="s">
        <v>18</v>
      </c>
      <c r="C21" s="22" t="s">
        <v>19</v>
      </c>
    </row>
    <row r="22" spans="1:4" ht="45.75" customHeight="1" x14ac:dyDescent="0.2">
      <c r="A22" s="23" t="s">
        <v>20</v>
      </c>
      <c r="B22" s="24" t="s">
        <v>21</v>
      </c>
      <c r="C22" s="25" t="s">
        <v>22</v>
      </c>
      <c r="D22" s="26" t="s">
        <v>23</v>
      </c>
    </row>
    <row r="23" spans="1:4" ht="54.75" customHeight="1" x14ac:dyDescent="0.2">
      <c r="A23" s="27" t="s">
        <v>24</v>
      </c>
      <c r="B23" s="25" t="s">
        <v>25</v>
      </c>
      <c r="C23" s="25" t="s">
        <v>22</v>
      </c>
      <c r="D23" s="26" t="s">
        <v>26</v>
      </c>
    </row>
    <row r="24" spans="1:4" ht="51.75" customHeight="1" x14ac:dyDescent="0.2">
      <c r="A24" s="27" t="s">
        <v>27</v>
      </c>
      <c r="B24" s="28" t="s">
        <v>28</v>
      </c>
      <c r="C24" s="29" t="s">
        <v>29</v>
      </c>
      <c r="D24" s="26" t="s">
        <v>30</v>
      </c>
    </row>
    <row r="25" spans="1:4" ht="54" customHeight="1" x14ac:dyDescent="0.2">
      <c r="A25" s="27" t="s">
        <v>31</v>
      </c>
      <c r="B25" s="28" t="s">
        <v>32</v>
      </c>
      <c r="C25" s="29" t="s">
        <v>33</v>
      </c>
      <c r="D25" s="26" t="s">
        <v>34</v>
      </c>
    </row>
    <row r="26" spans="1:4" ht="40.5" customHeight="1" x14ac:dyDescent="0.2">
      <c r="A26" s="27" t="s">
        <v>35</v>
      </c>
      <c r="B26" s="24" t="s">
        <v>36</v>
      </c>
      <c r="C26" s="25" t="s">
        <v>22</v>
      </c>
      <c r="D26" s="26" t="s">
        <v>37</v>
      </c>
    </row>
    <row r="27" spans="1:4" ht="15.75" customHeight="1" x14ac:dyDescent="0.2">
      <c r="A27" s="2"/>
      <c r="B27" s="2"/>
      <c r="C27" s="2"/>
    </row>
    <row r="28" spans="1:4" ht="15.75" customHeight="1" x14ac:dyDescent="0.2">
      <c r="A28" s="2"/>
      <c r="B28" s="2"/>
      <c r="C28" s="2"/>
    </row>
    <row r="29" spans="1:4" ht="90" customHeight="1" x14ac:dyDescent="0.2">
      <c r="A29" s="81" t="s">
        <v>38</v>
      </c>
      <c r="B29" s="76"/>
      <c r="C29" s="2"/>
    </row>
    <row r="30" spans="1:4" ht="15.75" customHeight="1" x14ac:dyDescent="0.2">
      <c r="A30" s="2"/>
      <c r="B30" s="2"/>
      <c r="C30" s="2"/>
    </row>
    <row r="31" spans="1:4" ht="15.75" customHeight="1" x14ac:dyDescent="0.2">
      <c r="A31" s="79" t="s">
        <v>39</v>
      </c>
      <c r="B31" s="80"/>
      <c r="C31" s="2"/>
    </row>
    <row r="32" spans="1:4" ht="15.75" customHeight="1" x14ac:dyDescent="0.2">
      <c r="A32" s="82" t="s">
        <v>40</v>
      </c>
      <c r="B32" s="76"/>
      <c r="C32" s="2"/>
    </row>
    <row r="33" spans="1:3" ht="15.75" customHeight="1" x14ac:dyDescent="0.2">
      <c r="A33" s="83" t="s">
        <v>41</v>
      </c>
      <c r="B33" s="76"/>
      <c r="C33" s="2"/>
    </row>
    <row r="34" spans="1:3" ht="16.5" customHeight="1" x14ac:dyDescent="0.2">
      <c r="A34" s="84" t="s">
        <v>42</v>
      </c>
      <c r="B34" s="76"/>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3"/>
  <sheetViews>
    <sheetView tabSelected="1" workbookViewId="0">
      <pane xSplit="4" ySplit="8" topLeftCell="E9" activePane="bottomRight" state="frozen"/>
      <selection pane="topRight" activeCell="E1" sqref="E1"/>
      <selection pane="bottomLeft" activeCell="A9" sqref="A9"/>
      <selection pane="bottomRight" activeCell="E9" sqref="E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5" width="11.28515625" customWidth="1"/>
  </cols>
  <sheetData>
    <row r="1" spans="1:25" ht="24.75" customHeight="1" x14ac:dyDescent="0.25">
      <c r="A1" s="2"/>
      <c r="B1" s="2"/>
      <c r="C1" s="30"/>
      <c r="D1" s="31"/>
      <c r="E1" s="32" t="s">
        <v>43</v>
      </c>
      <c r="F1" s="2" t="s">
        <v>44</v>
      </c>
      <c r="G1" s="2"/>
      <c r="H1" s="2" t="s">
        <v>45</v>
      </c>
      <c r="I1" s="2">
        <f>COUNTA(B9:B158)</f>
        <v>150</v>
      </c>
      <c r="J1" s="2"/>
      <c r="K1" s="2"/>
      <c r="L1" s="2"/>
      <c r="M1" s="2"/>
      <c r="N1" s="2"/>
      <c r="O1" s="2"/>
      <c r="P1" s="2"/>
      <c r="Q1" s="2"/>
      <c r="R1" s="2"/>
      <c r="S1" s="2"/>
      <c r="T1" s="2"/>
      <c r="U1" s="2"/>
      <c r="V1" s="2"/>
      <c r="W1" s="2"/>
      <c r="X1" s="2"/>
      <c r="Y1" s="2"/>
    </row>
    <row r="2" spans="1:25" ht="24.75" customHeight="1" x14ac:dyDescent="0.25">
      <c r="A2" s="2"/>
      <c r="B2" s="2"/>
      <c r="C2" s="30"/>
      <c r="D2" s="31"/>
      <c r="E2" s="32" t="s">
        <v>46</v>
      </c>
      <c r="F2" s="33" t="s">
        <v>47</v>
      </c>
      <c r="G2" s="2"/>
      <c r="H2" s="2" t="s">
        <v>48</v>
      </c>
      <c r="I2" s="2">
        <f>COUNTIF(H9:H158,"Revision was made")</f>
        <v>101</v>
      </c>
      <c r="J2" s="34">
        <f>I2/I1</f>
        <v>0.67333333333333334</v>
      </c>
      <c r="K2" s="2"/>
      <c r="L2" s="2"/>
      <c r="M2" s="2"/>
      <c r="N2" s="2"/>
      <c r="O2" s="2"/>
      <c r="P2" s="2"/>
      <c r="Q2" s="2"/>
      <c r="R2" s="2"/>
      <c r="S2" s="2"/>
      <c r="T2" s="2"/>
      <c r="U2" s="2"/>
      <c r="V2" s="2"/>
      <c r="W2" s="2"/>
      <c r="X2" s="2"/>
      <c r="Y2" s="2"/>
    </row>
    <row r="3" spans="1:25" ht="24.75" customHeight="1" x14ac:dyDescent="0.25">
      <c r="A3" s="2"/>
      <c r="B3" s="2"/>
      <c r="C3" s="30"/>
      <c r="D3" s="31"/>
      <c r="E3" s="32" t="s">
        <v>49</v>
      </c>
      <c r="F3" s="35">
        <v>45692</v>
      </c>
      <c r="G3" s="2"/>
      <c r="H3" s="2" t="s">
        <v>50</v>
      </c>
      <c r="I3" s="2">
        <f>COUNTIF(H9:H158,"No change")</f>
        <v>46</v>
      </c>
      <c r="J3" s="34">
        <f t="shared" ref="J3:J4" si="0">I3/I$1</f>
        <v>0.30666666666666664</v>
      </c>
      <c r="K3" s="2"/>
      <c r="L3" s="2"/>
      <c r="M3" s="2"/>
      <c r="N3" s="2"/>
      <c r="O3" s="2"/>
      <c r="P3" s="2"/>
      <c r="Q3" s="2"/>
      <c r="R3" s="2"/>
      <c r="S3" s="2"/>
      <c r="T3" s="2"/>
      <c r="U3" s="2"/>
      <c r="V3" s="2"/>
      <c r="W3" s="2"/>
      <c r="X3" s="2"/>
      <c r="Y3" s="2"/>
    </row>
    <row r="4" spans="1:25" ht="24.75" customHeight="1" x14ac:dyDescent="0.25">
      <c r="A4" s="2"/>
      <c r="B4" s="2"/>
      <c r="C4" s="30"/>
      <c r="D4" s="31"/>
      <c r="E4" s="32" t="s">
        <v>51</v>
      </c>
      <c r="F4" s="2" t="s">
        <v>52</v>
      </c>
      <c r="G4" s="2"/>
      <c r="H4" s="2" t="s">
        <v>53</v>
      </c>
      <c r="I4" s="2">
        <f>COUNTIF(H9:H158,"No response needed")</f>
        <v>3</v>
      </c>
      <c r="J4" s="34">
        <f t="shared" si="0"/>
        <v>0.02</v>
      </c>
      <c r="K4" s="2"/>
      <c r="L4" s="2"/>
      <c r="M4" s="2"/>
      <c r="N4" s="2"/>
      <c r="O4" s="2"/>
      <c r="P4" s="2"/>
      <c r="Q4" s="2"/>
      <c r="R4" s="2"/>
      <c r="S4" s="2"/>
      <c r="T4" s="2"/>
      <c r="U4" s="2"/>
      <c r="V4" s="2"/>
      <c r="W4" s="2"/>
      <c r="X4" s="2"/>
      <c r="Y4" s="2"/>
    </row>
    <row r="5" spans="1:25" ht="24.75" customHeight="1" x14ac:dyDescent="0.25">
      <c r="A5" s="2"/>
      <c r="B5" s="2"/>
      <c r="C5" s="30"/>
      <c r="D5" s="36"/>
      <c r="E5" s="32" t="s">
        <v>54</v>
      </c>
      <c r="F5" s="2" t="s">
        <v>52</v>
      </c>
      <c r="G5" s="2"/>
      <c r="H5" s="2"/>
      <c r="I5" s="2"/>
      <c r="J5" s="2"/>
      <c r="K5" s="2"/>
      <c r="L5" s="2"/>
      <c r="M5" s="2"/>
      <c r="N5" s="2"/>
      <c r="O5" s="2"/>
      <c r="P5" s="2"/>
      <c r="Q5" s="2"/>
      <c r="R5" s="2"/>
      <c r="S5" s="2"/>
      <c r="T5" s="2"/>
      <c r="U5" s="2"/>
      <c r="V5" s="2"/>
      <c r="W5" s="2"/>
      <c r="X5" s="2"/>
      <c r="Y5" s="2"/>
    </row>
    <row r="6" spans="1:25" ht="24.75" customHeight="1" x14ac:dyDescent="0.25">
      <c r="A6" s="2"/>
      <c r="B6" s="2"/>
      <c r="C6" s="37"/>
      <c r="D6" s="31"/>
      <c r="E6" s="32" t="s">
        <v>55</v>
      </c>
      <c r="F6" s="2" t="s">
        <v>52</v>
      </c>
      <c r="G6" s="2"/>
      <c r="H6" s="2"/>
      <c r="I6" s="2"/>
      <c r="J6" s="2"/>
      <c r="K6" s="2"/>
      <c r="L6" s="2"/>
      <c r="M6" s="2"/>
      <c r="N6" s="2"/>
      <c r="O6" s="2"/>
      <c r="P6" s="2"/>
      <c r="Q6" s="2"/>
      <c r="R6" s="2"/>
      <c r="S6" s="2"/>
      <c r="T6" s="2"/>
      <c r="U6" s="2"/>
      <c r="V6" s="2"/>
      <c r="W6" s="2"/>
      <c r="X6" s="2"/>
      <c r="Y6" s="2"/>
    </row>
    <row r="7" spans="1:25" ht="15.75" customHeight="1" x14ac:dyDescent="0.2">
      <c r="A7" s="2"/>
      <c r="B7" s="2"/>
      <c r="C7" s="38"/>
      <c r="D7" s="2"/>
      <c r="E7" s="2"/>
      <c r="F7" s="2"/>
      <c r="G7" s="2"/>
      <c r="H7" s="2"/>
      <c r="I7" s="2"/>
      <c r="J7" s="2"/>
      <c r="K7" s="2"/>
      <c r="L7" s="2"/>
      <c r="M7" s="2"/>
      <c r="N7" s="2"/>
      <c r="O7" s="2"/>
      <c r="P7" s="2"/>
      <c r="Q7" s="2"/>
      <c r="R7" s="2"/>
      <c r="S7" s="2"/>
      <c r="T7" s="2"/>
      <c r="U7" s="2"/>
      <c r="V7" s="2"/>
      <c r="W7" s="2"/>
      <c r="X7" s="2"/>
      <c r="Y7" s="2"/>
    </row>
    <row r="8" spans="1:25" ht="34.5" customHeight="1" x14ac:dyDescent="0.2">
      <c r="A8" s="39" t="s">
        <v>56</v>
      </c>
      <c r="B8" s="40" t="s">
        <v>57</v>
      </c>
      <c r="C8" s="40" t="s">
        <v>58</v>
      </c>
      <c r="D8" s="40" t="s">
        <v>59</v>
      </c>
      <c r="E8" s="40" t="s">
        <v>60</v>
      </c>
      <c r="F8" s="40" t="s">
        <v>61</v>
      </c>
      <c r="G8" s="40" t="s">
        <v>19</v>
      </c>
      <c r="H8" s="40" t="s">
        <v>62</v>
      </c>
      <c r="I8" s="40" t="s">
        <v>63</v>
      </c>
      <c r="J8" s="40" t="s">
        <v>64</v>
      </c>
      <c r="K8" s="40" t="s">
        <v>65</v>
      </c>
      <c r="L8" s="2"/>
      <c r="M8" s="2"/>
      <c r="N8" s="2"/>
      <c r="O8" s="2"/>
      <c r="P8" s="2"/>
      <c r="Q8" s="2"/>
      <c r="R8" s="2"/>
      <c r="S8" s="2"/>
      <c r="T8" s="2"/>
      <c r="U8" s="2"/>
      <c r="V8" s="2"/>
      <c r="W8" s="2"/>
      <c r="X8" s="2"/>
      <c r="Y8" s="2"/>
    </row>
    <row r="9" spans="1:25" ht="102" x14ac:dyDescent="0.2">
      <c r="A9" s="41" t="s">
        <v>66</v>
      </c>
      <c r="B9" s="42">
        <v>1</v>
      </c>
      <c r="C9" s="43" t="s">
        <v>67</v>
      </c>
      <c r="D9" s="44" t="s">
        <v>68</v>
      </c>
      <c r="E9" s="45" t="s">
        <v>69</v>
      </c>
      <c r="F9" s="45" t="s">
        <v>70</v>
      </c>
      <c r="G9" s="45" t="s">
        <v>71</v>
      </c>
      <c r="H9" s="45" t="s">
        <v>30</v>
      </c>
      <c r="I9" s="45" t="s">
        <v>72</v>
      </c>
      <c r="J9" s="45"/>
      <c r="K9" s="45"/>
      <c r="L9" s="46"/>
      <c r="M9" s="46"/>
      <c r="N9" s="46"/>
      <c r="O9" s="46"/>
      <c r="P9" s="46"/>
      <c r="Q9" s="46"/>
      <c r="R9" s="46"/>
      <c r="S9" s="46"/>
      <c r="T9" s="46"/>
      <c r="U9" s="46"/>
      <c r="V9" s="46"/>
      <c r="W9" s="46"/>
      <c r="X9" s="46"/>
      <c r="Y9" s="46"/>
    </row>
    <row r="10" spans="1:25" ht="255" x14ac:dyDescent="0.2">
      <c r="A10" s="41" t="s">
        <v>66</v>
      </c>
      <c r="B10" s="42">
        <f t="shared" ref="B10:B101" si="1">B9+1</f>
        <v>2</v>
      </c>
      <c r="C10" s="43" t="s">
        <v>73</v>
      </c>
      <c r="D10" s="44" t="s">
        <v>68</v>
      </c>
      <c r="E10" s="45" t="s">
        <v>74</v>
      </c>
      <c r="F10" s="45" t="s">
        <v>75</v>
      </c>
      <c r="G10" s="45" t="s">
        <v>76</v>
      </c>
      <c r="H10" s="45" t="s">
        <v>34</v>
      </c>
      <c r="I10" s="45" t="s">
        <v>77</v>
      </c>
      <c r="J10" s="45"/>
      <c r="K10" s="45"/>
      <c r="L10" s="46"/>
      <c r="M10" s="46"/>
      <c r="N10" s="46"/>
      <c r="O10" s="46"/>
      <c r="P10" s="46"/>
      <c r="Q10" s="46"/>
      <c r="R10" s="46"/>
      <c r="S10" s="46"/>
      <c r="T10" s="46"/>
      <c r="U10" s="46"/>
      <c r="V10" s="46"/>
      <c r="W10" s="46"/>
      <c r="X10" s="46"/>
      <c r="Y10" s="46"/>
    </row>
    <row r="11" spans="1:25" ht="221" x14ac:dyDescent="0.2">
      <c r="A11" s="41" t="s">
        <v>66</v>
      </c>
      <c r="B11" s="42">
        <f t="shared" si="1"/>
        <v>3</v>
      </c>
      <c r="C11" s="43">
        <v>10.7</v>
      </c>
      <c r="D11" s="44" t="s">
        <v>68</v>
      </c>
      <c r="E11" s="45" t="s">
        <v>78</v>
      </c>
      <c r="F11" s="45" t="s">
        <v>79</v>
      </c>
      <c r="G11" s="45" t="s">
        <v>80</v>
      </c>
      <c r="H11" s="45" t="s">
        <v>30</v>
      </c>
      <c r="I11" s="45" t="s">
        <v>81</v>
      </c>
      <c r="J11" s="45"/>
      <c r="K11" s="45"/>
      <c r="L11" s="46"/>
      <c r="M11" s="46"/>
      <c r="N11" s="46"/>
      <c r="O11" s="46"/>
      <c r="P11" s="46"/>
      <c r="Q11" s="46"/>
      <c r="R11" s="46"/>
      <c r="S11" s="46"/>
      <c r="T11" s="46"/>
      <c r="U11" s="46"/>
      <c r="V11" s="46"/>
      <c r="W11" s="46"/>
      <c r="X11" s="46"/>
      <c r="Y11" s="46"/>
    </row>
    <row r="12" spans="1:25" ht="153" x14ac:dyDescent="0.2">
      <c r="A12" s="41" t="s">
        <v>66</v>
      </c>
      <c r="B12" s="42">
        <f t="shared" si="1"/>
        <v>4</v>
      </c>
      <c r="C12" s="43">
        <v>5.12</v>
      </c>
      <c r="D12" s="44" t="s">
        <v>82</v>
      </c>
      <c r="E12" s="45" t="s">
        <v>83</v>
      </c>
      <c r="F12" s="45" t="s">
        <v>84</v>
      </c>
      <c r="G12" s="45" t="s">
        <v>85</v>
      </c>
      <c r="H12" s="45" t="s">
        <v>34</v>
      </c>
      <c r="I12" s="45" t="s">
        <v>86</v>
      </c>
      <c r="J12" s="45"/>
      <c r="K12" s="45"/>
      <c r="L12" s="46"/>
      <c r="M12" s="46"/>
      <c r="N12" s="46"/>
      <c r="O12" s="46"/>
      <c r="P12" s="46"/>
      <c r="Q12" s="46"/>
      <c r="R12" s="46"/>
      <c r="S12" s="46"/>
      <c r="T12" s="46"/>
      <c r="U12" s="46"/>
      <c r="V12" s="46"/>
      <c r="W12" s="46"/>
      <c r="X12" s="46"/>
      <c r="Y12" s="46"/>
    </row>
    <row r="13" spans="1:25" ht="170" x14ac:dyDescent="0.2">
      <c r="A13" s="41" t="s">
        <v>66</v>
      </c>
      <c r="B13" s="42">
        <f t="shared" si="1"/>
        <v>5</v>
      </c>
      <c r="C13" s="43">
        <v>5.12</v>
      </c>
      <c r="D13" s="44" t="s">
        <v>82</v>
      </c>
      <c r="E13" s="45" t="s">
        <v>87</v>
      </c>
      <c r="F13" s="45" t="s">
        <v>88</v>
      </c>
      <c r="G13" s="45" t="s">
        <v>85</v>
      </c>
      <c r="H13" s="45" t="s">
        <v>34</v>
      </c>
      <c r="I13" s="45" t="s">
        <v>89</v>
      </c>
      <c r="J13" s="45"/>
      <c r="K13" s="45"/>
      <c r="L13" s="46"/>
      <c r="M13" s="46"/>
      <c r="N13" s="46"/>
      <c r="O13" s="46"/>
      <c r="P13" s="46"/>
      <c r="Q13" s="46"/>
      <c r="R13" s="46"/>
      <c r="S13" s="46"/>
      <c r="T13" s="46"/>
      <c r="U13" s="46"/>
      <c r="V13" s="46"/>
      <c r="W13" s="46"/>
      <c r="X13" s="46"/>
      <c r="Y13" s="46"/>
    </row>
    <row r="14" spans="1:25" ht="153" x14ac:dyDescent="0.2">
      <c r="A14" s="41" t="s">
        <v>66</v>
      </c>
      <c r="B14" s="42">
        <f t="shared" si="1"/>
        <v>6</v>
      </c>
      <c r="C14" s="43">
        <v>6.4</v>
      </c>
      <c r="D14" s="45"/>
      <c r="E14" s="45" t="s">
        <v>90</v>
      </c>
      <c r="F14" s="45" t="s">
        <v>91</v>
      </c>
      <c r="G14" s="45" t="s">
        <v>92</v>
      </c>
      <c r="H14" s="45" t="s">
        <v>30</v>
      </c>
      <c r="I14" s="45" t="s">
        <v>93</v>
      </c>
      <c r="J14" s="45"/>
      <c r="K14" s="45"/>
      <c r="L14" s="46"/>
      <c r="M14" s="46"/>
      <c r="N14" s="46"/>
      <c r="O14" s="46"/>
      <c r="P14" s="46"/>
      <c r="Q14" s="46"/>
      <c r="R14" s="46"/>
      <c r="S14" s="46"/>
      <c r="T14" s="46"/>
      <c r="U14" s="46"/>
      <c r="V14" s="46"/>
      <c r="W14" s="46"/>
      <c r="X14" s="46"/>
      <c r="Y14" s="46"/>
    </row>
    <row r="15" spans="1:25" ht="187" x14ac:dyDescent="0.2">
      <c r="A15" s="41" t="s">
        <v>66</v>
      </c>
      <c r="B15" s="42">
        <f t="shared" si="1"/>
        <v>7</v>
      </c>
      <c r="C15" s="43">
        <v>9.1</v>
      </c>
      <c r="D15" s="45"/>
      <c r="E15" s="45" t="s">
        <v>94</v>
      </c>
      <c r="F15" s="45" t="s">
        <v>70</v>
      </c>
      <c r="G15" s="45" t="s">
        <v>95</v>
      </c>
      <c r="H15" s="45" t="s">
        <v>30</v>
      </c>
      <c r="I15" s="45" t="s">
        <v>96</v>
      </c>
      <c r="J15" s="45"/>
      <c r="K15" s="45"/>
      <c r="L15" s="46"/>
      <c r="M15" s="46"/>
      <c r="N15" s="46"/>
      <c r="O15" s="46"/>
      <c r="P15" s="46"/>
      <c r="Q15" s="46"/>
      <c r="R15" s="46"/>
      <c r="S15" s="46"/>
      <c r="T15" s="46"/>
      <c r="U15" s="46"/>
      <c r="V15" s="46"/>
      <c r="W15" s="46"/>
      <c r="X15" s="46"/>
      <c r="Y15" s="46"/>
    </row>
    <row r="16" spans="1:25" ht="204" x14ac:dyDescent="0.2">
      <c r="A16" s="41" t="s">
        <v>66</v>
      </c>
      <c r="B16" s="42">
        <f t="shared" si="1"/>
        <v>8</v>
      </c>
      <c r="C16" s="43">
        <v>5.9</v>
      </c>
      <c r="D16" s="45"/>
      <c r="E16" s="45" t="s">
        <v>97</v>
      </c>
      <c r="F16" s="45" t="s">
        <v>98</v>
      </c>
      <c r="G16" s="45" t="s">
        <v>99</v>
      </c>
      <c r="H16" s="45" t="s">
        <v>34</v>
      </c>
      <c r="I16" s="45" t="s">
        <v>100</v>
      </c>
      <c r="J16" s="45"/>
      <c r="K16" s="45"/>
      <c r="L16" s="46"/>
      <c r="M16" s="46"/>
      <c r="N16" s="46"/>
      <c r="O16" s="46"/>
      <c r="P16" s="46"/>
      <c r="Q16" s="46"/>
      <c r="R16" s="46"/>
      <c r="S16" s="46"/>
      <c r="T16" s="46"/>
      <c r="U16" s="46"/>
      <c r="V16" s="46"/>
      <c r="W16" s="46"/>
      <c r="X16" s="46"/>
      <c r="Y16" s="46"/>
    </row>
    <row r="17" spans="1:25" ht="204" x14ac:dyDescent="0.2">
      <c r="A17" s="41" t="s">
        <v>66</v>
      </c>
      <c r="B17" s="42">
        <f t="shared" si="1"/>
        <v>9</v>
      </c>
      <c r="C17" s="43">
        <v>5.12</v>
      </c>
      <c r="D17" s="45"/>
      <c r="E17" s="45" t="s">
        <v>83</v>
      </c>
      <c r="F17" s="45" t="s">
        <v>70</v>
      </c>
      <c r="G17" s="45" t="s">
        <v>101</v>
      </c>
      <c r="H17" s="45" t="s">
        <v>30</v>
      </c>
      <c r="I17" s="45" t="s">
        <v>102</v>
      </c>
      <c r="J17" s="45"/>
      <c r="K17" s="45"/>
      <c r="L17" s="46"/>
      <c r="M17" s="46"/>
      <c r="N17" s="46"/>
      <c r="O17" s="46"/>
      <c r="P17" s="46"/>
      <c r="Q17" s="46"/>
      <c r="R17" s="46"/>
      <c r="S17" s="46"/>
      <c r="T17" s="46"/>
      <c r="U17" s="46"/>
      <c r="V17" s="46"/>
      <c r="W17" s="46"/>
      <c r="X17" s="46"/>
      <c r="Y17" s="46"/>
    </row>
    <row r="18" spans="1:25" ht="85" x14ac:dyDescent="0.2">
      <c r="A18" s="41" t="s">
        <v>66</v>
      </c>
      <c r="B18" s="42">
        <f t="shared" si="1"/>
        <v>10</v>
      </c>
      <c r="C18" s="43" t="s">
        <v>103</v>
      </c>
      <c r="D18" s="44" t="s">
        <v>104</v>
      </c>
      <c r="E18" s="45" t="s">
        <v>105</v>
      </c>
      <c r="F18" s="45" t="s">
        <v>106</v>
      </c>
      <c r="G18" s="45" t="s">
        <v>107</v>
      </c>
      <c r="H18" s="45" t="s">
        <v>30</v>
      </c>
      <c r="I18" s="45" t="s">
        <v>108</v>
      </c>
      <c r="J18" s="45"/>
      <c r="K18" s="45"/>
      <c r="L18" s="46"/>
      <c r="M18" s="46"/>
      <c r="N18" s="46"/>
      <c r="O18" s="46"/>
      <c r="P18" s="46"/>
      <c r="Q18" s="46"/>
      <c r="R18" s="46"/>
      <c r="S18" s="46"/>
      <c r="T18" s="46"/>
      <c r="U18" s="46"/>
      <c r="V18" s="46"/>
      <c r="W18" s="46"/>
      <c r="X18" s="46"/>
      <c r="Y18" s="46"/>
    </row>
    <row r="19" spans="1:25" ht="119" x14ac:dyDescent="0.2">
      <c r="A19" s="41" t="s">
        <v>66</v>
      </c>
      <c r="B19" s="42">
        <f t="shared" si="1"/>
        <v>11</v>
      </c>
      <c r="C19" s="43" t="s">
        <v>109</v>
      </c>
      <c r="D19" s="44" t="s">
        <v>104</v>
      </c>
      <c r="E19" s="45" t="s">
        <v>110</v>
      </c>
      <c r="F19" s="45" t="s">
        <v>111</v>
      </c>
      <c r="G19" s="45" t="s">
        <v>112</v>
      </c>
      <c r="H19" s="45" t="s">
        <v>34</v>
      </c>
      <c r="I19" s="45" t="s">
        <v>113</v>
      </c>
      <c r="J19" s="45"/>
      <c r="K19" s="45"/>
      <c r="L19" s="46"/>
      <c r="M19" s="46"/>
      <c r="N19" s="46"/>
      <c r="O19" s="46"/>
      <c r="P19" s="46"/>
      <c r="Q19" s="46"/>
      <c r="R19" s="46"/>
      <c r="S19" s="46"/>
      <c r="T19" s="46"/>
      <c r="U19" s="46"/>
      <c r="V19" s="46"/>
      <c r="W19" s="46"/>
      <c r="X19" s="46"/>
      <c r="Y19" s="46"/>
    </row>
    <row r="20" spans="1:25" ht="170" x14ac:dyDescent="0.2">
      <c r="A20" s="41" t="s">
        <v>66</v>
      </c>
      <c r="B20" s="42">
        <f t="shared" si="1"/>
        <v>12</v>
      </c>
      <c r="C20" s="43" t="s">
        <v>114</v>
      </c>
      <c r="D20" s="44" t="s">
        <v>104</v>
      </c>
      <c r="E20" s="45" t="s">
        <v>115</v>
      </c>
      <c r="F20" s="45" t="s">
        <v>116</v>
      </c>
      <c r="G20" s="45" t="s">
        <v>117</v>
      </c>
      <c r="H20" s="45" t="s">
        <v>34</v>
      </c>
      <c r="I20" s="45" t="s">
        <v>118</v>
      </c>
      <c r="J20" s="45"/>
      <c r="K20" s="45"/>
      <c r="L20" s="46"/>
      <c r="M20" s="46"/>
      <c r="N20" s="46"/>
      <c r="O20" s="46"/>
      <c r="P20" s="46"/>
      <c r="Q20" s="46"/>
      <c r="R20" s="46"/>
      <c r="S20" s="46"/>
      <c r="T20" s="46"/>
      <c r="U20" s="46"/>
      <c r="V20" s="46"/>
      <c r="W20" s="46"/>
      <c r="X20" s="46"/>
      <c r="Y20" s="46"/>
    </row>
    <row r="21" spans="1:25" ht="204" x14ac:dyDescent="0.2">
      <c r="A21" s="41" t="s">
        <v>66</v>
      </c>
      <c r="B21" s="42">
        <f t="shared" si="1"/>
        <v>13</v>
      </c>
      <c r="C21" s="43" t="s">
        <v>119</v>
      </c>
      <c r="D21" s="44" t="s">
        <v>104</v>
      </c>
      <c r="E21" s="45" t="s">
        <v>120</v>
      </c>
      <c r="F21" s="45" t="s">
        <v>121</v>
      </c>
      <c r="G21" s="45" t="s">
        <v>122</v>
      </c>
      <c r="H21" s="45" t="s">
        <v>30</v>
      </c>
      <c r="I21" s="45" t="s">
        <v>102</v>
      </c>
      <c r="J21" s="45"/>
      <c r="K21" s="45"/>
      <c r="L21" s="46"/>
      <c r="M21" s="46"/>
      <c r="N21" s="46"/>
      <c r="O21" s="46"/>
      <c r="P21" s="46"/>
      <c r="Q21" s="46"/>
      <c r="R21" s="46"/>
      <c r="S21" s="46"/>
      <c r="T21" s="46"/>
      <c r="U21" s="46"/>
      <c r="V21" s="46"/>
      <c r="W21" s="46"/>
      <c r="X21" s="46"/>
      <c r="Y21" s="46"/>
    </row>
    <row r="22" spans="1:25" ht="204" x14ac:dyDescent="0.2">
      <c r="A22" s="41" t="s">
        <v>66</v>
      </c>
      <c r="B22" s="42">
        <f t="shared" si="1"/>
        <v>14</v>
      </c>
      <c r="C22" s="43" t="s">
        <v>123</v>
      </c>
      <c r="D22" s="44" t="s">
        <v>104</v>
      </c>
      <c r="E22" s="45" t="s">
        <v>124</v>
      </c>
      <c r="F22" s="45" t="s">
        <v>125</v>
      </c>
      <c r="G22" s="45" t="s">
        <v>126</v>
      </c>
      <c r="H22" s="45" t="s">
        <v>34</v>
      </c>
      <c r="I22" s="45" t="s">
        <v>100</v>
      </c>
      <c r="J22" s="45"/>
      <c r="K22" s="45"/>
      <c r="L22" s="46"/>
      <c r="M22" s="46"/>
      <c r="N22" s="46"/>
      <c r="O22" s="46"/>
      <c r="P22" s="46"/>
      <c r="Q22" s="46"/>
      <c r="R22" s="46"/>
      <c r="S22" s="46"/>
      <c r="T22" s="46"/>
      <c r="U22" s="46"/>
      <c r="V22" s="46"/>
      <c r="W22" s="46"/>
      <c r="X22" s="46"/>
      <c r="Y22" s="46"/>
    </row>
    <row r="23" spans="1:25" ht="187" x14ac:dyDescent="0.2">
      <c r="A23" s="41" t="s">
        <v>66</v>
      </c>
      <c r="B23" s="42">
        <f t="shared" si="1"/>
        <v>15</v>
      </c>
      <c r="C23" s="43" t="s">
        <v>127</v>
      </c>
      <c r="D23" s="44" t="s">
        <v>128</v>
      </c>
      <c r="E23" s="45" t="s">
        <v>129</v>
      </c>
      <c r="F23" s="45" t="s">
        <v>130</v>
      </c>
      <c r="G23" s="45" t="s">
        <v>131</v>
      </c>
      <c r="H23" s="45" t="s">
        <v>30</v>
      </c>
      <c r="I23" s="45" t="s">
        <v>96</v>
      </c>
      <c r="J23" s="45"/>
      <c r="K23" s="45"/>
      <c r="L23" s="46"/>
      <c r="M23" s="46"/>
      <c r="N23" s="46"/>
      <c r="O23" s="46"/>
      <c r="P23" s="46"/>
      <c r="Q23" s="46"/>
      <c r="R23" s="46"/>
      <c r="S23" s="46"/>
      <c r="T23" s="46"/>
      <c r="U23" s="46"/>
      <c r="V23" s="46"/>
      <c r="W23" s="46"/>
      <c r="X23" s="46"/>
      <c r="Y23" s="46"/>
    </row>
    <row r="24" spans="1:25" ht="64.5" customHeight="1" x14ac:dyDescent="0.2">
      <c r="A24" s="41" t="s">
        <v>66</v>
      </c>
      <c r="B24" s="42">
        <f t="shared" si="1"/>
        <v>16</v>
      </c>
      <c r="C24" s="43">
        <v>1.2</v>
      </c>
      <c r="D24" s="44" t="s">
        <v>132</v>
      </c>
      <c r="E24" s="45" t="s">
        <v>133</v>
      </c>
      <c r="F24" s="45" t="s">
        <v>134</v>
      </c>
      <c r="G24" s="45" t="s">
        <v>135</v>
      </c>
      <c r="H24" s="45" t="s">
        <v>30</v>
      </c>
      <c r="I24" s="45" t="s">
        <v>136</v>
      </c>
      <c r="J24" s="45"/>
      <c r="K24" s="45"/>
      <c r="L24" s="46"/>
      <c r="M24" s="46"/>
      <c r="N24" s="46"/>
      <c r="O24" s="46"/>
      <c r="P24" s="46"/>
      <c r="Q24" s="46"/>
      <c r="R24" s="46"/>
      <c r="S24" s="46"/>
      <c r="T24" s="46"/>
      <c r="U24" s="46"/>
      <c r="V24" s="46"/>
      <c r="W24" s="46"/>
      <c r="X24" s="46"/>
      <c r="Y24" s="46"/>
    </row>
    <row r="25" spans="1:25" ht="85" x14ac:dyDescent="0.2">
      <c r="A25" s="41" t="s">
        <v>66</v>
      </c>
      <c r="B25" s="42">
        <f t="shared" si="1"/>
        <v>17</v>
      </c>
      <c r="C25" s="43" t="s">
        <v>137</v>
      </c>
      <c r="D25" s="44" t="s">
        <v>132</v>
      </c>
      <c r="E25" s="45" t="s">
        <v>138</v>
      </c>
      <c r="F25" s="45" t="s">
        <v>139</v>
      </c>
      <c r="G25" s="45" t="s">
        <v>140</v>
      </c>
      <c r="H25" s="45" t="s">
        <v>141</v>
      </c>
      <c r="I25" s="45" t="s">
        <v>142</v>
      </c>
      <c r="J25" s="45"/>
      <c r="K25" s="45"/>
      <c r="L25" s="46"/>
      <c r="M25" s="46"/>
      <c r="N25" s="46"/>
      <c r="O25" s="46"/>
      <c r="P25" s="46"/>
      <c r="Q25" s="46"/>
      <c r="R25" s="46"/>
      <c r="S25" s="46"/>
      <c r="T25" s="46"/>
      <c r="U25" s="46"/>
      <c r="V25" s="46"/>
      <c r="W25" s="46"/>
      <c r="X25" s="46"/>
      <c r="Y25" s="46"/>
    </row>
    <row r="26" spans="1:25" ht="64.5" customHeight="1" x14ac:dyDescent="0.2">
      <c r="A26" s="41" t="s">
        <v>66</v>
      </c>
      <c r="B26" s="42">
        <f t="shared" si="1"/>
        <v>18</v>
      </c>
      <c r="C26" s="43" t="s">
        <v>143</v>
      </c>
      <c r="D26" s="44" t="s">
        <v>132</v>
      </c>
      <c r="E26" s="45" t="s">
        <v>144</v>
      </c>
      <c r="F26" s="45" t="s">
        <v>145</v>
      </c>
      <c r="G26" s="45" t="s">
        <v>146</v>
      </c>
      <c r="H26" s="45" t="s">
        <v>34</v>
      </c>
      <c r="I26" s="45" t="s">
        <v>147</v>
      </c>
      <c r="J26" s="45"/>
      <c r="K26" s="45"/>
      <c r="L26" s="46"/>
      <c r="M26" s="46"/>
      <c r="N26" s="46"/>
      <c r="O26" s="46"/>
      <c r="P26" s="46"/>
      <c r="Q26" s="46"/>
      <c r="R26" s="46"/>
      <c r="S26" s="46"/>
      <c r="T26" s="46"/>
      <c r="U26" s="46"/>
      <c r="V26" s="46"/>
      <c r="W26" s="46"/>
      <c r="X26" s="46"/>
      <c r="Y26" s="46"/>
    </row>
    <row r="27" spans="1:25" ht="64.5" customHeight="1" x14ac:dyDescent="0.2">
      <c r="A27" s="41" t="s">
        <v>66</v>
      </c>
      <c r="B27" s="42">
        <f t="shared" si="1"/>
        <v>19</v>
      </c>
      <c r="C27" s="43" t="s">
        <v>143</v>
      </c>
      <c r="D27" s="44" t="s">
        <v>132</v>
      </c>
      <c r="E27" s="45" t="s">
        <v>148</v>
      </c>
      <c r="F27" s="45" t="s">
        <v>149</v>
      </c>
      <c r="G27" s="45" t="s">
        <v>150</v>
      </c>
      <c r="H27" s="45" t="s">
        <v>34</v>
      </c>
      <c r="I27" s="45" t="s">
        <v>151</v>
      </c>
      <c r="J27" s="45"/>
      <c r="K27" s="45"/>
      <c r="L27" s="46"/>
      <c r="M27" s="46"/>
      <c r="N27" s="46"/>
      <c r="O27" s="46"/>
      <c r="P27" s="46"/>
      <c r="Q27" s="46"/>
      <c r="R27" s="46"/>
      <c r="S27" s="46"/>
      <c r="T27" s="46"/>
      <c r="U27" s="46"/>
      <c r="V27" s="46"/>
      <c r="W27" s="46"/>
      <c r="X27" s="46"/>
      <c r="Y27" s="46"/>
    </row>
    <row r="28" spans="1:25" ht="119" x14ac:dyDescent="0.2">
      <c r="A28" s="41" t="s">
        <v>66</v>
      </c>
      <c r="B28" s="42">
        <f t="shared" si="1"/>
        <v>20</v>
      </c>
      <c r="C28" s="43" t="s">
        <v>152</v>
      </c>
      <c r="D28" s="44" t="s">
        <v>132</v>
      </c>
      <c r="E28" s="45" t="s">
        <v>153</v>
      </c>
      <c r="F28" s="45" t="s">
        <v>154</v>
      </c>
      <c r="G28" s="45" t="s">
        <v>155</v>
      </c>
      <c r="H28" s="45" t="s">
        <v>34</v>
      </c>
      <c r="I28" s="45" t="s">
        <v>156</v>
      </c>
      <c r="J28" s="45"/>
      <c r="K28" s="45"/>
      <c r="L28" s="46"/>
      <c r="M28" s="46"/>
      <c r="N28" s="46"/>
      <c r="O28" s="46"/>
      <c r="P28" s="46"/>
      <c r="Q28" s="46"/>
      <c r="R28" s="46"/>
      <c r="S28" s="46"/>
      <c r="T28" s="46"/>
      <c r="U28" s="46"/>
      <c r="V28" s="46"/>
      <c r="W28" s="46"/>
      <c r="X28" s="46"/>
      <c r="Y28" s="46"/>
    </row>
    <row r="29" spans="1:25" ht="102" x14ac:dyDescent="0.2">
      <c r="A29" s="41" t="s">
        <v>66</v>
      </c>
      <c r="B29" s="42">
        <f t="shared" si="1"/>
        <v>21</v>
      </c>
      <c r="C29" s="43" t="s">
        <v>157</v>
      </c>
      <c r="D29" s="44" t="s">
        <v>132</v>
      </c>
      <c r="E29" s="45" t="s">
        <v>158</v>
      </c>
      <c r="F29" s="45" t="s">
        <v>159</v>
      </c>
      <c r="G29" s="45" t="s">
        <v>160</v>
      </c>
      <c r="H29" s="45" t="s">
        <v>34</v>
      </c>
      <c r="I29" s="45" t="s">
        <v>161</v>
      </c>
      <c r="J29" s="45"/>
      <c r="K29" s="45"/>
      <c r="L29" s="46"/>
      <c r="M29" s="46"/>
      <c r="N29" s="46"/>
      <c r="O29" s="46"/>
      <c r="P29" s="46"/>
      <c r="Q29" s="46"/>
      <c r="R29" s="46"/>
      <c r="S29" s="46"/>
      <c r="T29" s="46"/>
      <c r="U29" s="46"/>
      <c r="V29" s="46"/>
      <c r="W29" s="46"/>
      <c r="X29" s="46"/>
      <c r="Y29" s="46"/>
    </row>
    <row r="30" spans="1:25" ht="221" x14ac:dyDescent="0.2">
      <c r="A30" s="41" t="s">
        <v>66</v>
      </c>
      <c r="B30" s="42">
        <f t="shared" si="1"/>
        <v>22</v>
      </c>
      <c r="C30" s="43" t="s">
        <v>162</v>
      </c>
      <c r="D30" s="44" t="s">
        <v>132</v>
      </c>
      <c r="E30" s="45" t="s">
        <v>163</v>
      </c>
      <c r="F30" s="45" t="s">
        <v>164</v>
      </c>
      <c r="G30" s="45" t="s">
        <v>165</v>
      </c>
      <c r="H30" s="45" t="s">
        <v>34</v>
      </c>
      <c r="I30" s="45" t="s">
        <v>166</v>
      </c>
      <c r="J30" s="45"/>
      <c r="K30" s="45"/>
      <c r="L30" s="46"/>
      <c r="M30" s="46"/>
      <c r="N30" s="46"/>
      <c r="O30" s="46"/>
      <c r="P30" s="46"/>
      <c r="Q30" s="46"/>
      <c r="R30" s="46"/>
      <c r="S30" s="46"/>
      <c r="T30" s="46"/>
      <c r="U30" s="46"/>
      <c r="V30" s="46"/>
      <c r="W30" s="46"/>
      <c r="X30" s="46"/>
      <c r="Y30" s="46"/>
    </row>
    <row r="31" spans="1:25" ht="85" x14ac:dyDescent="0.2">
      <c r="A31" s="41" t="s">
        <v>66</v>
      </c>
      <c r="B31" s="42">
        <f t="shared" si="1"/>
        <v>23</v>
      </c>
      <c r="C31" s="43">
        <v>3.28</v>
      </c>
      <c r="D31" s="44" t="s">
        <v>132</v>
      </c>
      <c r="E31" s="45" t="s">
        <v>167</v>
      </c>
      <c r="F31" s="45" t="s">
        <v>168</v>
      </c>
      <c r="G31" s="45" t="s">
        <v>169</v>
      </c>
      <c r="H31" s="45" t="s">
        <v>30</v>
      </c>
      <c r="I31" s="45" t="s">
        <v>170</v>
      </c>
      <c r="J31" s="45"/>
      <c r="K31" s="45"/>
      <c r="L31" s="46"/>
      <c r="M31" s="46"/>
      <c r="N31" s="46"/>
      <c r="O31" s="46"/>
      <c r="P31" s="46"/>
      <c r="Q31" s="46"/>
      <c r="R31" s="46"/>
      <c r="S31" s="46"/>
      <c r="T31" s="46"/>
      <c r="U31" s="46"/>
      <c r="V31" s="46"/>
      <c r="W31" s="46"/>
      <c r="X31" s="46"/>
      <c r="Y31" s="46"/>
    </row>
    <row r="32" spans="1:25" ht="119" x14ac:dyDescent="0.2">
      <c r="A32" s="41" t="s">
        <v>66</v>
      </c>
      <c r="B32" s="42">
        <f t="shared" si="1"/>
        <v>24</v>
      </c>
      <c r="C32" s="43" t="s">
        <v>171</v>
      </c>
      <c r="D32" s="44" t="s">
        <v>132</v>
      </c>
      <c r="E32" s="45" t="s">
        <v>172</v>
      </c>
      <c r="F32" s="45" t="s">
        <v>173</v>
      </c>
      <c r="G32" s="45" t="s">
        <v>174</v>
      </c>
      <c r="H32" s="45" t="s">
        <v>34</v>
      </c>
      <c r="I32" s="45" t="s">
        <v>175</v>
      </c>
      <c r="J32" s="45"/>
      <c r="K32" s="45"/>
      <c r="L32" s="46"/>
      <c r="M32" s="46"/>
      <c r="N32" s="46"/>
      <c r="O32" s="46"/>
      <c r="P32" s="46"/>
      <c r="Q32" s="46"/>
      <c r="R32" s="46"/>
      <c r="S32" s="46"/>
      <c r="T32" s="46"/>
      <c r="U32" s="46"/>
      <c r="V32" s="46"/>
      <c r="W32" s="46"/>
      <c r="X32" s="46"/>
      <c r="Y32" s="46"/>
    </row>
    <row r="33" spans="1:25" ht="64.5" customHeight="1" x14ac:dyDescent="0.2">
      <c r="A33" s="41" t="s">
        <v>66</v>
      </c>
      <c r="B33" s="42">
        <f t="shared" si="1"/>
        <v>25</v>
      </c>
      <c r="C33" s="43" t="s">
        <v>176</v>
      </c>
      <c r="D33" s="44" t="s">
        <v>132</v>
      </c>
      <c r="E33" s="45" t="s">
        <v>177</v>
      </c>
      <c r="F33" s="45" t="s">
        <v>178</v>
      </c>
      <c r="G33" s="45" t="s">
        <v>179</v>
      </c>
      <c r="H33" s="45" t="s">
        <v>34</v>
      </c>
      <c r="I33" s="45" t="s">
        <v>180</v>
      </c>
      <c r="J33" s="45"/>
      <c r="K33" s="45"/>
      <c r="L33" s="46"/>
      <c r="M33" s="46"/>
      <c r="N33" s="46"/>
      <c r="O33" s="46"/>
      <c r="P33" s="46"/>
      <c r="Q33" s="46"/>
      <c r="R33" s="46"/>
      <c r="S33" s="46"/>
      <c r="T33" s="46"/>
      <c r="U33" s="46"/>
      <c r="V33" s="46"/>
      <c r="W33" s="46"/>
      <c r="X33" s="46"/>
      <c r="Y33" s="46"/>
    </row>
    <row r="34" spans="1:25" ht="153" x14ac:dyDescent="0.2">
      <c r="A34" s="41" t="s">
        <v>66</v>
      </c>
      <c r="B34" s="42">
        <f t="shared" si="1"/>
        <v>26</v>
      </c>
      <c r="C34" s="43" t="s">
        <v>181</v>
      </c>
      <c r="D34" s="44" t="s">
        <v>132</v>
      </c>
      <c r="E34" s="45" t="s">
        <v>182</v>
      </c>
      <c r="F34" s="45" t="s">
        <v>183</v>
      </c>
      <c r="G34" s="45" t="s">
        <v>184</v>
      </c>
      <c r="H34" s="45" t="s">
        <v>34</v>
      </c>
      <c r="I34" s="45" t="s">
        <v>185</v>
      </c>
      <c r="J34" s="45"/>
      <c r="K34" s="45"/>
      <c r="L34" s="46"/>
      <c r="M34" s="46"/>
      <c r="N34" s="46"/>
      <c r="O34" s="46"/>
      <c r="P34" s="46"/>
      <c r="Q34" s="46"/>
      <c r="R34" s="46"/>
      <c r="S34" s="46"/>
      <c r="T34" s="46"/>
      <c r="U34" s="46"/>
      <c r="V34" s="46"/>
      <c r="W34" s="46"/>
      <c r="X34" s="46"/>
      <c r="Y34" s="46"/>
    </row>
    <row r="35" spans="1:25" ht="136" x14ac:dyDescent="0.2">
      <c r="A35" s="41" t="s">
        <v>66</v>
      </c>
      <c r="B35" s="42">
        <f t="shared" si="1"/>
        <v>27</v>
      </c>
      <c r="C35" s="43" t="s">
        <v>186</v>
      </c>
      <c r="D35" s="44" t="s">
        <v>132</v>
      </c>
      <c r="E35" s="45" t="s">
        <v>187</v>
      </c>
      <c r="F35" s="45" t="s">
        <v>188</v>
      </c>
      <c r="G35" s="45" t="s">
        <v>189</v>
      </c>
      <c r="H35" s="45" t="s">
        <v>34</v>
      </c>
      <c r="I35" s="45" t="s">
        <v>190</v>
      </c>
      <c r="J35" s="45"/>
      <c r="K35" s="45"/>
      <c r="L35" s="46"/>
      <c r="M35" s="46"/>
      <c r="N35" s="46"/>
      <c r="O35" s="46"/>
      <c r="P35" s="46"/>
      <c r="Q35" s="46"/>
      <c r="R35" s="46"/>
      <c r="S35" s="46"/>
      <c r="T35" s="46"/>
      <c r="U35" s="46"/>
      <c r="V35" s="46"/>
      <c r="W35" s="46"/>
      <c r="X35" s="46"/>
      <c r="Y35" s="46"/>
    </row>
    <row r="36" spans="1:25" ht="64.5" customHeight="1" x14ac:dyDescent="0.2">
      <c r="A36" s="41" t="s">
        <v>66</v>
      </c>
      <c r="B36" s="42">
        <f t="shared" si="1"/>
        <v>28</v>
      </c>
      <c r="C36" s="43">
        <v>5.3</v>
      </c>
      <c r="D36" s="44" t="s">
        <v>132</v>
      </c>
      <c r="E36" s="45" t="s">
        <v>110</v>
      </c>
      <c r="F36" s="45" t="s">
        <v>188</v>
      </c>
      <c r="G36" s="45" t="s">
        <v>191</v>
      </c>
      <c r="H36" s="45" t="s">
        <v>34</v>
      </c>
      <c r="I36" s="45" t="s">
        <v>113</v>
      </c>
      <c r="J36" s="45"/>
      <c r="K36" s="45"/>
      <c r="L36" s="46"/>
      <c r="M36" s="46"/>
      <c r="N36" s="46"/>
      <c r="O36" s="46"/>
      <c r="P36" s="46"/>
      <c r="Q36" s="46"/>
      <c r="R36" s="46"/>
      <c r="S36" s="46"/>
      <c r="T36" s="46"/>
      <c r="U36" s="46"/>
      <c r="V36" s="46"/>
      <c r="W36" s="46"/>
      <c r="X36" s="46"/>
      <c r="Y36" s="46"/>
    </row>
    <row r="37" spans="1:25" ht="85" x14ac:dyDescent="0.2">
      <c r="A37" s="41" t="s">
        <v>66</v>
      </c>
      <c r="B37" s="42">
        <f t="shared" si="1"/>
        <v>29</v>
      </c>
      <c r="C37" s="43" t="s">
        <v>192</v>
      </c>
      <c r="D37" s="44" t="s">
        <v>132</v>
      </c>
      <c r="E37" s="45" t="s">
        <v>193</v>
      </c>
      <c r="F37" s="45" t="s">
        <v>194</v>
      </c>
      <c r="G37" s="45" t="s">
        <v>195</v>
      </c>
      <c r="H37" s="45" t="s">
        <v>30</v>
      </c>
      <c r="I37" s="45" t="s">
        <v>196</v>
      </c>
      <c r="J37" s="45"/>
      <c r="K37" s="45"/>
      <c r="L37" s="46"/>
      <c r="M37" s="46"/>
      <c r="N37" s="46"/>
      <c r="O37" s="46"/>
      <c r="P37" s="46"/>
      <c r="Q37" s="46"/>
      <c r="R37" s="46"/>
      <c r="S37" s="46"/>
      <c r="T37" s="46"/>
      <c r="U37" s="46"/>
      <c r="V37" s="46"/>
      <c r="W37" s="46"/>
      <c r="X37" s="46"/>
      <c r="Y37" s="46"/>
    </row>
    <row r="38" spans="1:25" ht="204" x14ac:dyDescent="0.2">
      <c r="A38" s="41" t="s">
        <v>66</v>
      </c>
      <c r="B38" s="42">
        <f t="shared" si="1"/>
        <v>30</v>
      </c>
      <c r="C38" s="43">
        <v>5.6</v>
      </c>
      <c r="D38" s="44" t="s">
        <v>132</v>
      </c>
      <c r="E38" s="45" t="s">
        <v>197</v>
      </c>
      <c r="F38" s="45" t="s">
        <v>198</v>
      </c>
      <c r="G38" s="45" t="s">
        <v>199</v>
      </c>
      <c r="H38" s="45" t="s">
        <v>34</v>
      </c>
      <c r="I38" s="45" t="s">
        <v>200</v>
      </c>
      <c r="J38" s="45"/>
      <c r="K38" s="45"/>
      <c r="L38" s="46"/>
      <c r="M38" s="46"/>
      <c r="N38" s="46"/>
      <c r="O38" s="46"/>
      <c r="P38" s="46"/>
      <c r="Q38" s="46"/>
      <c r="R38" s="46"/>
      <c r="S38" s="46"/>
      <c r="T38" s="46"/>
      <c r="U38" s="46"/>
      <c r="V38" s="46"/>
      <c r="W38" s="46"/>
      <c r="X38" s="46"/>
      <c r="Y38" s="46"/>
    </row>
    <row r="39" spans="1:25" ht="64.5" customHeight="1" x14ac:dyDescent="0.2">
      <c r="A39" s="41" t="s">
        <v>66</v>
      </c>
      <c r="B39" s="42">
        <f t="shared" si="1"/>
        <v>31</v>
      </c>
      <c r="C39" s="43">
        <v>5.7</v>
      </c>
      <c r="D39" s="44" t="s">
        <v>132</v>
      </c>
      <c r="E39" s="45" t="s">
        <v>201</v>
      </c>
      <c r="F39" s="45" t="s">
        <v>202</v>
      </c>
      <c r="G39" s="45" t="s">
        <v>203</v>
      </c>
      <c r="H39" s="45" t="s">
        <v>34</v>
      </c>
      <c r="I39" s="45" t="s">
        <v>204</v>
      </c>
      <c r="J39" s="45"/>
      <c r="K39" s="45"/>
      <c r="L39" s="46"/>
      <c r="M39" s="46"/>
      <c r="N39" s="46"/>
      <c r="O39" s="46"/>
      <c r="P39" s="46"/>
      <c r="Q39" s="46"/>
      <c r="R39" s="46"/>
      <c r="S39" s="46"/>
      <c r="T39" s="46"/>
      <c r="U39" s="46"/>
      <c r="V39" s="46"/>
      <c r="W39" s="46"/>
      <c r="X39" s="46"/>
      <c r="Y39" s="46"/>
    </row>
    <row r="40" spans="1:25" ht="85" x14ac:dyDescent="0.2">
      <c r="A40" s="41" t="s">
        <v>66</v>
      </c>
      <c r="B40" s="42">
        <f t="shared" si="1"/>
        <v>32</v>
      </c>
      <c r="C40" s="43" t="s">
        <v>205</v>
      </c>
      <c r="D40" s="44" t="s">
        <v>132</v>
      </c>
      <c r="E40" s="45" t="s">
        <v>206</v>
      </c>
      <c r="F40" s="45" t="s">
        <v>207</v>
      </c>
      <c r="G40" s="45" t="s">
        <v>208</v>
      </c>
      <c r="H40" s="45" t="s">
        <v>34</v>
      </c>
      <c r="I40" s="45" t="s">
        <v>209</v>
      </c>
      <c r="J40" s="45"/>
      <c r="K40" s="45"/>
      <c r="L40" s="46"/>
      <c r="M40" s="46"/>
      <c r="N40" s="46"/>
      <c r="O40" s="46"/>
      <c r="P40" s="46"/>
      <c r="Q40" s="46"/>
      <c r="R40" s="46"/>
      <c r="S40" s="46"/>
      <c r="T40" s="46"/>
      <c r="U40" s="46"/>
      <c r="V40" s="46"/>
      <c r="W40" s="46"/>
      <c r="X40" s="46"/>
      <c r="Y40" s="46"/>
    </row>
    <row r="41" spans="1:25" ht="170" x14ac:dyDescent="0.2">
      <c r="A41" s="41" t="s">
        <v>66</v>
      </c>
      <c r="B41" s="42">
        <f t="shared" si="1"/>
        <v>33</v>
      </c>
      <c r="C41" s="43" t="s">
        <v>210</v>
      </c>
      <c r="D41" s="44" t="s">
        <v>132</v>
      </c>
      <c r="E41" s="45" t="s">
        <v>211</v>
      </c>
      <c r="F41" s="45" t="s">
        <v>212</v>
      </c>
      <c r="G41" s="45" t="s">
        <v>213</v>
      </c>
      <c r="H41" s="45" t="s">
        <v>30</v>
      </c>
      <c r="I41" s="45" t="s">
        <v>214</v>
      </c>
      <c r="J41" s="45"/>
      <c r="K41" s="45"/>
      <c r="L41" s="46"/>
      <c r="M41" s="46"/>
      <c r="N41" s="46"/>
      <c r="O41" s="46"/>
      <c r="P41" s="46"/>
      <c r="Q41" s="46"/>
      <c r="R41" s="46"/>
      <c r="S41" s="46"/>
      <c r="T41" s="46"/>
      <c r="U41" s="46"/>
      <c r="V41" s="46"/>
      <c r="W41" s="46"/>
      <c r="X41" s="46"/>
      <c r="Y41" s="46"/>
    </row>
    <row r="42" spans="1:25" ht="64.5" customHeight="1" x14ac:dyDescent="0.2">
      <c r="A42" s="41" t="s">
        <v>66</v>
      </c>
      <c r="B42" s="42">
        <f t="shared" si="1"/>
        <v>34</v>
      </c>
      <c r="C42" s="43">
        <v>5.14</v>
      </c>
      <c r="D42" s="44" t="s">
        <v>132</v>
      </c>
      <c r="E42" s="45" t="s">
        <v>215</v>
      </c>
      <c r="F42" s="45" t="s">
        <v>216</v>
      </c>
      <c r="G42" s="45" t="s">
        <v>174</v>
      </c>
      <c r="H42" s="45" t="s">
        <v>30</v>
      </c>
      <c r="I42" s="45" t="s">
        <v>217</v>
      </c>
      <c r="J42" s="45"/>
      <c r="K42" s="45"/>
      <c r="L42" s="46"/>
      <c r="M42" s="46"/>
      <c r="N42" s="46"/>
      <c r="O42" s="46"/>
      <c r="P42" s="46"/>
      <c r="Q42" s="46"/>
      <c r="R42" s="46"/>
      <c r="S42" s="46"/>
      <c r="T42" s="46"/>
      <c r="U42" s="46"/>
      <c r="V42" s="46"/>
      <c r="W42" s="46"/>
      <c r="X42" s="46"/>
      <c r="Y42" s="46"/>
    </row>
    <row r="43" spans="1:25" ht="119" x14ac:dyDescent="0.2">
      <c r="A43" s="41" t="s">
        <v>66</v>
      </c>
      <c r="B43" s="42">
        <f t="shared" si="1"/>
        <v>35</v>
      </c>
      <c r="C43" s="43" t="s">
        <v>218</v>
      </c>
      <c r="D43" s="44" t="s">
        <v>132</v>
      </c>
      <c r="E43" s="45" t="s">
        <v>219</v>
      </c>
      <c r="F43" s="45" t="s">
        <v>194</v>
      </c>
      <c r="G43" s="45" t="s">
        <v>220</v>
      </c>
      <c r="H43" s="45" t="s">
        <v>30</v>
      </c>
      <c r="I43" s="45" t="s">
        <v>221</v>
      </c>
      <c r="J43" s="45"/>
      <c r="K43" s="45"/>
      <c r="L43" s="46"/>
      <c r="M43" s="46"/>
      <c r="N43" s="46"/>
      <c r="O43" s="46"/>
      <c r="P43" s="46"/>
      <c r="Q43" s="46"/>
      <c r="R43" s="46"/>
      <c r="S43" s="46"/>
      <c r="T43" s="46"/>
      <c r="U43" s="46"/>
      <c r="V43" s="46"/>
      <c r="W43" s="46"/>
      <c r="X43" s="46"/>
      <c r="Y43" s="46"/>
    </row>
    <row r="44" spans="1:25" ht="119" x14ac:dyDescent="0.2">
      <c r="A44" s="41" t="s">
        <v>66</v>
      </c>
      <c r="B44" s="42">
        <f t="shared" si="1"/>
        <v>36</v>
      </c>
      <c r="C44" s="43" t="s">
        <v>222</v>
      </c>
      <c r="D44" s="44" t="s">
        <v>132</v>
      </c>
      <c r="E44" s="45" t="s">
        <v>223</v>
      </c>
      <c r="F44" s="45" t="s">
        <v>224</v>
      </c>
      <c r="G44" s="45" t="s">
        <v>225</v>
      </c>
      <c r="H44" s="45" t="s">
        <v>30</v>
      </c>
      <c r="I44" s="45" t="s">
        <v>226</v>
      </c>
      <c r="J44" s="45"/>
      <c r="K44" s="45"/>
      <c r="L44" s="46"/>
      <c r="M44" s="46"/>
      <c r="N44" s="46"/>
      <c r="O44" s="46"/>
      <c r="P44" s="46"/>
      <c r="Q44" s="46"/>
      <c r="R44" s="46"/>
      <c r="S44" s="46"/>
      <c r="T44" s="46"/>
      <c r="U44" s="46"/>
      <c r="V44" s="46"/>
      <c r="W44" s="46"/>
      <c r="X44" s="46"/>
      <c r="Y44" s="46"/>
    </row>
    <row r="45" spans="1:25" ht="119" x14ac:dyDescent="0.2">
      <c r="A45" s="41" t="s">
        <v>66</v>
      </c>
      <c r="B45" s="42">
        <f t="shared" si="1"/>
        <v>37</v>
      </c>
      <c r="C45" s="43" t="s">
        <v>227</v>
      </c>
      <c r="D45" s="44" t="s">
        <v>132</v>
      </c>
      <c r="E45" s="45" t="s">
        <v>228</v>
      </c>
      <c r="F45" s="45" t="s">
        <v>229</v>
      </c>
      <c r="G45" s="45" t="s">
        <v>230</v>
      </c>
      <c r="H45" s="45" t="s">
        <v>34</v>
      </c>
      <c r="I45" s="45" t="s">
        <v>231</v>
      </c>
      <c r="J45" s="45"/>
      <c r="K45" s="45"/>
      <c r="L45" s="46"/>
      <c r="M45" s="46"/>
      <c r="N45" s="46"/>
      <c r="O45" s="46"/>
      <c r="P45" s="46"/>
      <c r="Q45" s="46"/>
      <c r="R45" s="46"/>
      <c r="S45" s="46"/>
      <c r="T45" s="46"/>
      <c r="U45" s="46"/>
      <c r="V45" s="46"/>
      <c r="W45" s="46"/>
      <c r="X45" s="46"/>
      <c r="Y45" s="46"/>
    </row>
    <row r="46" spans="1:25" ht="85" x14ac:dyDescent="0.2">
      <c r="A46" s="41" t="s">
        <v>66</v>
      </c>
      <c r="B46" s="42">
        <f t="shared" si="1"/>
        <v>38</v>
      </c>
      <c r="C46" s="43" t="s">
        <v>232</v>
      </c>
      <c r="D46" s="44" t="s">
        <v>132</v>
      </c>
      <c r="E46" s="45" t="s">
        <v>233</v>
      </c>
      <c r="F46" s="45" t="s">
        <v>188</v>
      </c>
      <c r="G46" s="45" t="s">
        <v>234</v>
      </c>
      <c r="H46" s="45" t="s">
        <v>34</v>
      </c>
      <c r="I46" s="45" t="s">
        <v>190</v>
      </c>
      <c r="J46" s="45"/>
      <c r="K46" s="45"/>
      <c r="L46" s="46"/>
      <c r="M46" s="46"/>
      <c r="N46" s="46"/>
      <c r="O46" s="46"/>
      <c r="P46" s="46"/>
      <c r="Q46" s="46"/>
      <c r="R46" s="46"/>
      <c r="S46" s="46"/>
      <c r="T46" s="46"/>
      <c r="U46" s="46"/>
      <c r="V46" s="46"/>
      <c r="W46" s="46"/>
      <c r="X46" s="46"/>
      <c r="Y46" s="46"/>
    </row>
    <row r="47" spans="1:25" ht="64.5" customHeight="1" x14ac:dyDescent="0.2">
      <c r="A47" s="41" t="s">
        <v>66</v>
      </c>
      <c r="B47" s="42">
        <f t="shared" si="1"/>
        <v>39</v>
      </c>
      <c r="C47" s="43" t="s">
        <v>235</v>
      </c>
      <c r="D47" s="44" t="s">
        <v>132</v>
      </c>
      <c r="E47" s="45" t="s">
        <v>236</v>
      </c>
      <c r="F47" s="45" t="s">
        <v>237</v>
      </c>
      <c r="G47" s="45" t="s">
        <v>238</v>
      </c>
      <c r="H47" s="45" t="s">
        <v>34</v>
      </c>
      <c r="I47" s="45" t="s">
        <v>239</v>
      </c>
      <c r="J47" s="45"/>
      <c r="K47" s="45"/>
      <c r="L47" s="46"/>
      <c r="M47" s="46"/>
      <c r="N47" s="46"/>
      <c r="O47" s="46"/>
      <c r="P47" s="46"/>
      <c r="Q47" s="46"/>
      <c r="R47" s="46"/>
      <c r="S47" s="46"/>
      <c r="T47" s="46"/>
      <c r="U47" s="46"/>
      <c r="V47" s="46"/>
      <c r="W47" s="46"/>
      <c r="X47" s="46"/>
      <c r="Y47" s="46"/>
    </row>
    <row r="48" spans="1:25" ht="64.5" customHeight="1" x14ac:dyDescent="0.2">
      <c r="A48" s="41" t="s">
        <v>66</v>
      </c>
      <c r="B48" s="42">
        <f t="shared" si="1"/>
        <v>40</v>
      </c>
      <c r="C48" s="43" t="s">
        <v>240</v>
      </c>
      <c r="D48" s="44" t="s">
        <v>132</v>
      </c>
      <c r="E48" s="45" t="s">
        <v>241</v>
      </c>
      <c r="F48" s="45" t="s">
        <v>242</v>
      </c>
      <c r="G48" s="45" t="s">
        <v>243</v>
      </c>
      <c r="H48" s="45" t="s">
        <v>34</v>
      </c>
      <c r="I48" s="45" t="s">
        <v>244</v>
      </c>
      <c r="J48" s="45"/>
      <c r="K48" s="45"/>
      <c r="L48" s="46"/>
      <c r="M48" s="46"/>
      <c r="N48" s="46"/>
      <c r="O48" s="46"/>
      <c r="P48" s="46"/>
      <c r="Q48" s="46"/>
      <c r="R48" s="46"/>
      <c r="S48" s="46"/>
      <c r="T48" s="46"/>
      <c r="U48" s="46"/>
      <c r="V48" s="46"/>
      <c r="W48" s="46"/>
      <c r="X48" s="46"/>
      <c r="Y48" s="46"/>
    </row>
    <row r="49" spans="1:25" ht="64.5" customHeight="1" x14ac:dyDescent="0.2">
      <c r="A49" s="41" t="s">
        <v>66</v>
      </c>
      <c r="B49" s="42">
        <f t="shared" si="1"/>
        <v>41</v>
      </c>
      <c r="C49" s="43" t="s">
        <v>245</v>
      </c>
      <c r="D49" s="44" t="s">
        <v>132</v>
      </c>
      <c r="E49" s="45" t="s">
        <v>246</v>
      </c>
      <c r="F49" s="45" t="s">
        <v>247</v>
      </c>
      <c r="G49" s="45" t="s">
        <v>248</v>
      </c>
      <c r="H49" s="45" t="s">
        <v>30</v>
      </c>
      <c r="I49" s="45" t="s">
        <v>249</v>
      </c>
      <c r="J49" s="45"/>
      <c r="K49" s="45"/>
      <c r="L49" s="46"/>
      <c r="M49" s="46"/>
      <c r="N49" s="46"/>
      <c r="O49" s="46"/>
      <c r="P49" s="46"/>
      <c r="Q49" s="46"/>
      <c r="R49" s="46"/>
      <c r="S49" s="46"/>
      <c r="T49" s="46"/>
      <c r="U49" s="46"/>
      <c r="V49" s="46"/>
      <c r="W49" s="46"/>
      <c r="X49" s="46"/>
      <c r="Y49" s="46"/>
    </row>
    <row r="50" spans="1:25" ht="119" x14ac:dyDescent="0.2">
      <c r="A50" s="41" t="s">
        <v>66</v>
      </c>
      <c r="B50" s="42">
        <f t="shared" si="1"/>
        <v>42</v>
      </c>
      <c r="C50" s="43">
        <v>7.1</v>
      </c>
      <c r="D50" s="44" t="s">
        <v>132</v>
      </c>
      <c r="E50" s="45" t="s">
        <v>250</v>
      </c>
      <c r="F50" s="45" t="s">
        <v>251</v>
      </c>
      <c r="G50" s="45" t="s">
        <v>252</v>
      </c>
      <c r="H50" s="45" t="s">
        <v>34</v>
      </c>
      <c r="I50" s="45" t="s">
        <v>253</v>
      </c>
      <c r="J50" s="45"/>
      <c r="K50" s="45"/>
      <c r="L50" s="46"/>
      <c r="M50" s="46"/>
      <c r="N50" s="46"/>
      <c r="O50" s="46"/>
      <c r="P50" s="46"/>
      <c r="Q50" s="46"/>
      <c r="R50" s="46"/>
      <c r="S50" s="46"/>
      <c r="T50" s="46"/>
      <c r="U50" s="46"/>
      <c r="V50" s="46"/>
      <c r="W50" s="46"/>
      <c r="X50" s="46"/>
      <c r="Y50" s="46"/>
    </row>
    <row r="51" spans="1:25" ht="64.5" customHeight="1" x14ac:dyDescent="0.2">
      <c r="A51" s="41" t="s">
        <v>66</v>
      </c>
      <c r="B51" s="42">
        <f t="shared" si="1"/>
        <v>43</v>
      </c>
      <c r="C51" s="43" t="s">
        <v>254</v>
      </c>
      <c r="D51" s="44" t="s">
        <v>132</v>
      </c>
      <c r="E51" s="45" t="s">
        <v>255</v>
      </c>
      <c r="F51" s="45" t="s">
        <v>256</v>
      </c>
      <c r="G51" s="45" t="s">
        <v>257</v>
      </c>
      <c r="H51" s="45" t="s">
        <v>34</v>
      </c>
      <c r="I51" s="45" t="s">
        <v>258</v>
      </c>
      <c r="J51" s="45"/>
      <c r="K51" s="45"/>
      <c r="L51" s="46"/>
      <c r="M51" s="46"/>
      <c r="N51" s="46"/>
      <c r="O51" s="46"/>
      <c r="P51" s="46"/>
      <c r="Q51" s="46"/>
      <c r="R51" s="46"/>
      <c r="S51" s="46"/>
      <c r="T51" s="46"/>
      <c r="U51" s="46"/>
      <c r="V51" s="46"/>
      <c r="W51" s="46"/>
      <c r="X51" s="46"/>
      <c r="Y51" s="46"/>
    </row>
    <row r="52" spans="1:25" ht="102" x14ac:dyDescent="0.2">
      <c r="A52" s="41" t="s">
        <v>66</v>
      </c>
      <c r="B52" s="42">
        <f t="shared" si="1"/>
        <v>44</v>
      </c>
      <c r="C52" s="43">
        <v>9.1999999999999993</v>
      </c>
      <c r="D52" s="44" t="s">
        <v>132</v>
      </c>
      <c r="E52" s="45" t="s">
        <v>259</v>
      </c>
      <c r="F52" s="45" t="s">
        <v>198</v>
      </c>
      <c r="G52" s="45" t="s">
        <v>260</v>
      </c>
      <c r="H52" s="45" t="s">
        <v>34</v>
      </c>
      <c r="I52" s="45" t="s">
        <v>261</v>
      </c>
      <c r="J52" s="45"/>
      <c r="K52" s="45"/>
      <c r="L52" s="46"/>
      <c r="M52" s="46"/>
      <c r="N52" s="46"/>
      <c r="O52" s="46"/>
      <c r="P52" s="46"/>
      <c r="Q52" s="46"/>
      <c r="R52" s="46"/>
      <c r="S52" s="46"/>
      <c r="T52" s="46"/>
      <c r="U52" s="46"/>
      <c r="V52" s="46"/>
      <c r="W52" s="46"/>
      <c r="X52" s="46"/>
      <c r="Y52" s="46"/>
    </row>
    <row r="53" spans="1:25" ht="64.5" customHeight="1" x14ac:dyDescent="0.2">
      <c r="A53" s="41" t="s">
        <v>66</v>
      </c>
      <c r="B53" s="42">
        <f t="shared" si="1"/>
        <v>45</v>
      </c>
      <c r="C53" s="43" t="s">
        <v>262</v>
      </c>
      <c r="D53" s="44" t="s">
        <v>132</v>
      </c>
      <c r="E53" s="45" t="s">
        <v>263</v>
      </c>
      <c r="F53" s="45" t="s">
        <v>264</v>
      </c>
      <c r="G53" s="45" t="s">
        <v>265</v>
      </c>
      <c r="H53" s="45" t="s">
        <v>34</v>
      </c>
      <c r="I53" s="45" t="s">
        <v>266</v>
      </c>
      <c r="J53" s="45"/>
      <c r="K53" s="45"/>
      <c r="L53" s="46"/>
      <c r="M53" s="46"/>
      <c r="N53" s="46"/>
      <c r="O53" s="46"/>
      <c r="P53" s="46"/>
      <c r="Q53" s="46"/>
      <c r="R53" s="46"/>
      <c r="S53" s="46"/>
      <c r="T53" s="46"/>
      <c r="U53" s="46"/>
      <c r="V53" s="46"/>
      <c r="W53" s="46"/>
      <c r="X53" s="46"/>
      <c r="Y53" s="46"/>
    </row>
    <row r="54" spans="1:25" ht="64.5" customHeight="1" x14ac:dyDescent="0.2">
      <c r="A54" s="41" t="s">
        <v>66</v>
      </c>
      <c r="B54" s="42">
        <f t="shared" si="1"/>
        <v>46</v>
      </c>
      <c r="C54" s="43">
        <v>11.1</v>
      </c>
      <c r="D54" s="44" t="s">
        <v>132</v>
      </c>
      <c r="E54" s="45" t="s">
        <v>267</v>
      </c>
      <c r="F54" s="45" t="s">
        <v>268</v>
      </c>
      <c r="G54" s="45" t="s">
        <v>269</v>
      </c>
      <c r="H54" s="45" t="s">
        <v>30</v>
      </c>
      <c r="I54" s="45" t="s">
        <v>270</v>
      </c>
      <c r="J54" s="45"/>
      <c r="K54" s="45"/>
      <c r="L54" s="46"/>
      <c r="M54" s="46"/>
      <c r="N54" s="46"/>
      <c r="O54" s="46"/>
      <c r="P54" s="46"/>
      <c r="Q54" s="46"/>
      <c r="R54" s="46"/>
      <c r="S54" s="46"/>
      <c r="T54" s="46"/>
      <c r="U54" s="46"/>
      <c r="V54" s="46"/>
      <c r="W54" s="46"/>
      <c r="X54" s="46"/>
      <c r="Y54" s="46"/>
    </row>
    <row r="55" spans="1:25" ht="64.5" customHeight="1" x14ac:dyDescent="0.2">
      <c r="A55" s="41" t="s">
        <v>66</v>
      </c>
      <c r="B55" s="42">
        <f t="shared" si="1"/>
        <v>47</v>
      </c>
      <c r="C55" s="43">
        <v>12</v>
      </c>
      <c r="D55" s="44" t="s">
        <v>132</v>
      </c>
      <c r="E55" s="45" t="s">
        <v>271</v>
      </c>
      <c r="F55" s="45" t="s">
        <v>272</v>
      </c>
      <c r="G55" s="45" t="s">
        <v>273</v>
      </c>
      <c r="H55" s="45" t="s">
        <v>34</v>
      </c>
      <c r="I55" s="45" t="s">
        <v>274</v>
      </c>
      <c r="J55" s="45"/>
      <c r="K55" s="45"/>
      <c r="L55" s="46"/>
      <c r="M55" s="46"/>
      <c r="N55" s="46"/>
      <c r="O55" s="46"/>
      <c r="P55" s="46"/>
      <c r="Q55" s="46"/>
      <c r="R55" s="46"/>
      <c r="S55" s="46"/>
      <c r="T55" s="46"/>
      <c r="U55" s="46"/>
      <c r="V55" s="46"/>
      <c r="W55" s="46"/>
      <c r="X55" s="46"/>
      <c r="Y55" s="46"/>
    </row>
    <row r="56" spans="1:25" ht="85" x14ac:dyDescent="0.2">
      <c r="A56" s="41" t="s">
        <v>66</v>
      </c>
      <c r="B56" s="42">
        <f t="shared" si="1"/>
        <v>48</v>
      </c>
      <c r="C56" s="43">
        <v>12.1</v>
      </c>
      <c r="D56" s="44" t="s">
        <v>132</v>
      </c>
      <c r="E56" s="45" t="s">
        <v>275</v>
      </c>
      <c r="F56" s="45" t="s">
        <v>276</v>
      </c>
      <c r="G56" s="45" t="s">
        <v>277</v>
      </c>
      <c r="H56" s="45" t="s">
        <v>30</v>
      </c>
      <c r="I56" s="45" t="s">
        <v>278</v>
      </c>
      <c r="J56" s="45"/>
      <c r="K56" s="45"/>
      <c r="L56" s="46"/>
      <c r="M56" s="46"/>
      <c r="N56" s="46"/>
      <c r="O56" s="46"/>
      <c r="P56" s="46"/>
      <c r="Q56" s="46"/>
      <c r="R56" s="46"/>
      <c r="S56" s="46"/>
      <c r="T56" s="46"/>
      <c r="U56" s="46"/>
      <c r="V56" s="46"/>
      <c r="W56" s="46"/>
      <c r="X56" s="46"/>
      <c r="Y56" s="46"/>
    </row>
    <row r="57" spans="1:25" ht="64.5" customHeight="1" x14ac:dyDescent="0.2">
      <c r="A57" s="41" t="s">
        <v>66</v>
      </c>
      <c r="B57" s="42">
        <f t="shared" si="1"/>
        <v>49</v>
      </c>
      <c r="C57" s="43">
        <v>12.2</v>
      </c>
      <c r="D57" s="44" t="s">
        <v>132</v>
      </c>
      <c r="E57" s="45" t="s">
        <v>279</v>
      </c>
      <c r="F57" s="45" t="s">
        <v>280</v>
      </c>
      <c r="G57" s="45" t="s">
        <v>281</v>
      </c>
      <c r="H57" s="45" t="s">
        <v>34</v>
      </c>
      <c r="I57" s="45" t="s">
        <v>282</v>
      </c>
      <c r="J57" s="45"/>
      <c r="K57" s="45"/>
      <c r="L57" s="46"/>
      <c r="M57" s="46"/>
      <c r="N57" s="46"/>
      <c r="O57" s="46"/>
      <c r="P57" s="46"/>
      <c r="Q57" s="46"/>
      <c r="R57" s="46"/>
      <c r="S57" s="46"/>
      <c r="T57" s="46"/>
      <c r="U57" s="46"/>
      <c r="V57" s="46"/>
      <c r="W57" s="46"/>
      <c r="X57" s="46"/>
      <c r="Y57" s="46"/>
    </row>
    <row r="58" spans="1:25" ht="64.5" customHeight="1" x14ac:dyDescent="0.2">
      <c r="A58" s="41" t="s">
        <v>66</v>
      </c>
      <c r="B58" s="42">
        <f t="shared" si="1"/>
        <v>50</v>
      </c>
      <c r="C58" s="43">
        <v>13</v>
      </c>
      <c r="D58" s="44" t="s">
        <v>132</v>
      </c>
      <c r="E58" s="45" t="s">
        <v>283</v>
      </c>
      <c r="F58" s="45" t="s">
        <v>284</v>
      </c>
      <c r="G58" s="45" t="s">
        <v>273</v>
      </c>
      <c r="H58" s="45" t="s">
        <v>34</v>
      </c>
      <c r="I58" s="45" t="s">
        <v>285</v>
      </c>
      <c r="J58" s="45"/>
      <c r="K58" s="45"/>
      <c r="L58" s="46"/>
      <c r="M58" s="46"/>
      <c r="N58" s="46"/>
      <c r="O58" s="46"/>
      <c r="P58" s="46"/>
      <c r="Q58" s="46"/>
      <c r="R58" s="46"/>
      <c r="S58" s="46"/>
      <c r="T58" s="46"/>
      <c r="U58" s="46"/>
      <c r="V58" s="46"/>
      <c r="W58" s="46"/>
      <c r="X58" s="46"/>
      <c r="Y58" s="46"/>
    </row>
    <row r="59" spans="1:25" ht="102" x14ac:dyDescent="0.2">
      <c r="A59" s="41" t="s">
        <v>66</v>
      </c>
      <c r="B59" s="42">
        <f t="shared" si="1"/>
        <v>51</v>
      </c>
      <c r="C59" s="43" t="s">
        <v>286</v>
      </c>
      <c r="D59" s="44" t="s">
        <v>132</v>
      </c>
      <c r="E59" s="45" t="s">
        <v>287</v>
      </c>
      <c r="F59" s="45" t="s">
        <v>198</v>
      </c>
      <c r="G59" s="45" t="s">
        <v>288</v>
      </c>
      <c r="H59" s="45" t="s">
        <v>34</v>
      </c>
      <c r="I59" s="45" t="s">
        <v>289</v>
      </c>
      <c r="J59" s="45"/>
      <c r="K59" s="45"/>
      <c r="L59" s="46"/>
      <c r="M59" s="46"/>
      <c r="N59" s="46"/>
      <c r="O59" s="46"/>
      <c r="P59" s="46"/>
      <c r="Q59" s="46"/>
      <c r="R59" s="46"/>
      <c r="S59" s="46"/>
      <c r="T59" s="46"/>
      <c r="U59" s="46"/>
      <c r="V59" s="46"/>
      <c r="W59" s="46"/>
      <c r="X59" s="46"/>
      <c r="Y59" s="46"/>
    </row>
    <row r="60" spans="1:25" ht="187" x14ac:dyDescent="0.2">
      <c r="A60" s="41" t="s">
        <v>66</v>
      </c>
      <c r="B60" s="42">
        <f t="shared" si="1"/>
        <v>52</v>
      </c>
      <c r="C60" s="43">
        <v>14.1</v>
      </c>
      <c r="D60" s="44" t="s">
        <v>132</v>
      </c>
      <c r="E60" s="45" t="s">
        <v>290</v>
      </c>
      <c r="F60" s="45" t="s">
        <v>291</v>
      </c>
      <c r="G60" s="45" t="s">
        <v>292</v>
      </c>
      <c r="H60" s="45" t="s">
        <v>34</v>
      </c>
      <c r="I60" s="45" t="s">
        <v>293</v>
      </c>
      <c r="J60" s="45"/>
      <c r="K60" s="45"/>
      <c r="L60" s="46"/>
      <c r="M60" s="46"/>
      <c r="N60" s="46"/>
      <c r="O60" s="46"/>
      <c r="P60" s="46"/>
      <c r="Q60" s="46"/>
      <c r="R60" s="46"/>
      <c r="S60" s="46"/>
      <c r="T60" s="46"/>
      <c r="U60" s="46"/>
      <c r="V60" s="46"/>
      <c r="W60" s="46"/>
      <c r="X60" s="46"/>
      <c r="Y60" s="46"/>
    </row>
    <row r="61" spans="1:25" ht="153" x14ac:dyDescent="0.2">
      <c r="A61" s="41" t="s">
        <v>66</v>
      </c>
      <c r="B61" s="42">
        <f t="shared" si="1"/>
        <v>53</v>
      </c>
      <c r="C61" s="43" t="s">
        <v>294</v>
      </c>
      <c r="D61" s="44" t="s">
        <v>132</v>
      </c>
      <c r="E61" s="45" t="s">
        <v>295</v>
      </c>
      <c r="F61" s="45" t="s">
        <v>183</v>
      </c>
      <c r="G61" s="45" t="s">
        <v>184</v>
      </c>
      <c r="H61" s="45" t="s">
        <v>30</v>
      </c>
      <c r="I61" s="45" t="s">
        <v>185</v>
      </c>
      <c r="J61" s="45"/>
      <c r="K61" s="45"/>
      <c r="L61" s="46"/>
      <c r="M61" s="46"/>
      <c r="N61" s="46"/>
      <c r="O61" s="46"/>
      <c r="P61" s="46"/>
      <c r="Q61" s="46"/>
      <c r="R61" s="46"/>
      <c r="S61" s="46"/>
      <c r="T61" s="46"/>
      <c r="U61" s="46"/>
      <c r="V61" s="46"/>
      <c r="W61" s="46"/>
      <c r="X61" s="46"/>
      <c r="Y61" s="46"/>
    </row>
    <row r="62" spans="1:25" ht="153" x14ac:dyDescent="0.2">
      <c r="A62" s="41" t="s">
        <v>66</v>
      </c>
      <c r="B62" s="42">
        <f t="shared" si="1"/>
        <v>54</v>
      </c>
      <c r="C62" s="43" t="s">
        <v>296</v>
      </c>
      <c r="D62" s="44" t="s">
        <v>132</v>
      </c>
      <c r="E62" s="45" t="s">
        <v>297</v>
      </c>
      <c r="F62" s="45" t="s">
        <v>298</v>
      </c>
      <c r="G62" s="45" t="s">
        <v>191</v>
      </c>
      <c r="H62" s="45" t="s">
        <v>30</v>
      </c>
      <c r="I62" s="45" t="s">
        <v>185</v>
      </c>
      <c r="J62" s="45"/>
      <c r="K62" s="45"/>
      <c r="L62" s="46"/>
      <c r="M62" s="46"/>
      <c r="N62" s="46"/>
      <c r="O62" s="46"/>
      <c r="P62" s="46"/>
      <c r="Q62" s="46"/>
      <c r="R62" s="46"/>
      <c r="S62" s="46"/>
      <c r="T62" s="46"/>
      <c r="U62" s="46"/>
      <c r="V62" s="46"/>
      <c r="W62" s="46"/>
      <c r="X62" s="46"/>
      <c r="Y62" s="46"/>
    </row>
    <row r="63" spans="1:25" ht="153" x14ac:dyDescent="0.2">
      <c r="A63" s="41" t="s">
        <v>66</v>
      </c>
      <c r="B63" s="42">
        <f t="shared" si="1"/>
        <v>55</v>
      </c>
      <c r="C63" s="43" t="s">
        <v>296</v>
      </c>
      <c r="D63" s="44" t="s">
        <v>132</v>
      </c>
      <c r="E63" s="45" t="s">
        <v>299</v>
      </c>
      <c r="F63" s="45" t="s">
        <v>300</v>
      </c>
      <c r="G63" s="45" t="s">
        <v>191</v>
      </c>
      <c r="H63" s="45" t="s">
        <v>30</v>
      </c>
      <c r="I63" s="45" t="s">
        <v>185</v>
      </c>
      <c r="J63" s="45"/>
      <c r="K63" s="45"/>
      <c r="L63" s="46"/>
      <c r="M63" s="46"/>
      <c r="N63" s="46"/>
      <c r="O63" s="46"/>
      <c r="P63" s="46"/>
      <c r="Q63" s="46"/>
      <c r="R63" s="46"/>
      <c r="S63" s="46"/>
      <c r="T63" s="46"/>
      <c r="U63" s="46"/>
      <c r="V63" s="46"/>
      <c r="W63" s="46"/>
      <c r="X63" s="46"/>
      <c r="Y63" s="46"/>
    </row>
    <row r="64" spans="1:25" ht="136" x14ac:dyDescent="0.2">
      <c r="A64" s="41" t="s">
        <v>66</v>
      </c>
      <c r="B64" s="42">
        <f t="shared" si="1"/>
        <v>56</v>
      </c>
      <c r="C64" s="43" t="s">
        <v>301</v>
      </c>
      <c r="D64" s="44" t="s">
        <v>132</v>
      </c>
      <c r="E64" s="45" t="s">
        <v>302</v>
      </c>
      <c r="F64" s="45" t="s">
        <v>303</v>
      </c>
      <c r="G64" s="45" t="s">
        <v>304</v>
      </c>
      <c r="H64" s="45" t="s">
        <v>30</v>
      </c>
      <c r="I64" s="45" t="s">
        <v>305</v>
      </c>
      <c r="J64" s="45"/>
      <c r="K64" s="45"/>
      <c r="L64" s="46"/>
      <c r="M64" s="46"/>
      <c r="N64" s="46"/>
      <c r="O64" s="46"/>
      <c r="P64" s="46"/>
      <c r="Q64" s="46"/>
      <c r="R64" s="46"/>
      <c r="S64" s="46"/>
      <c r="T64" s="46"/>
      <c r="U64" s="46"/>
      <c r="V64" s="46"/>
      <c r="W64" s="46"/>
      <c r="X64" s="46"/>
      <c r="Y64" s="46"/>
    </row>
    <row r="65" spans="1:25" ht="64.5" customHeight="1" x14ac:dyDescent="0.2">
      <c r="A65" s="41" t="s">
        <v>66</v>
      </c>
      <c r="B65" s="42">
        <f t="shared" si="1"/>
        <v>57</v>
      </c>
      <c r="C65" s="44" t="s">
        <v>306</v>
      </c>
      <c r="D65" s="44" t="s">
        <v>307</v>
      </c>
      <c r="E65" s="45" t="s">
        <v>47</v>
      </c>
      <c r="F65" s="45" t="s">
        <v>308</v>
      </c>
      <c r="G65" s="45" t="s">
        <v>309</v>
      </c>
      <c r="H65" s="45" t="s">
        <v>30</v>
      </c>
      <c r="I65" s="45" t="s">
        <v>310</v>
      </c>
      <c r="J65" s="45"/>
      <c r="K65" s="45"/>
      <c r="L65" s="46"/>
      <c r="M65" s="46"/>
      <c r="N65" s="46"/>
      <c r="O65" s="46"/>
      <c r="P65" s="46"/>
      <c r="Q65" s="46"/>
      <c r="R65" s="46"/>
      <c r="S65" s="46"/>
      <c r="T65" s="46"/>
      <c r="U65" s="46"/>
      <c r="V65" s="46"/>
      <c r="W65" s="46"/>
      <c r="X65" s="46"/>
      <c r="Y65" s="46"/>
    </row>
    <row r="66" spans="1:25" ht="153" x14ac:dyDescent="0.2">
      <c r="A66" s="41" t="s">
        <v>66</v>
      </c>
      <c r="B66" s="42">
        <f t="shared" si="1"/>
        <v>58</v>
      </c>
      <c r="C66" s="44" t="s">
        <v>311</v>
      </c>
      <c r="D66" s="44" t="s">
        <v>307</v>
      </c>
      <c r="E66" s="45" t="s">
        <v>312</v>
      </c>
      <c r="F66" s="45" t="s">
        <v>313</v>
      </c>
      <c r="G66" s="45" t="s">
        <v>314</v>
      </c>
      <c r="H66" s="45" t="s">
        <v>34</v>
      </c>
      <c r="I66" s="45" t="s">
        <v>315</v>
      </c>
      <c r="J66" s="45"/>
      <c r="K66" s="45"/>
      <c r="L66" s="46"/>
      <c r="M66" s="46"/>
      <c r="N66" s="46"/>
      <c r="O66" s="46"/>
      <c r="P66" s="46"/>
      <c r="Q66" s="46"/>
      <c r="R66" s="46"/>
      <c r="S66" s="46"/>
      <c r="T66" s="46"/>
      <c r="U66" s="46"/>
      <c r="V66" s="46"/>
      <c r="W66" s="46"/>
      <c r="X66" s="46"/>
      <c r="Y66" s="46"/>
    </row>
    <row r="67" spans="1:25" ht="136" x14ac:dyDescent="0.2">
      <c r="A67" s="41" t="s">
        <v>66</v>
      </c>
      <c r="B67" s="42">
        <f t="shared" si="1"/>
        <v>59</v>
      </c>
      <c r="C67" s="44">
        <v>1.1000000000000001</v>
      </c>
      <c r="D67" s="44" t="s">
        <v>307</v>
      </c>
      <c r="E67" s="45" t="s">
        <v>316</v>
      </c>
      <c r="F67" s="45" t="s">
        <v>317</v>
      </c>
      <c r="G67" s="45" t="s">
        <v>318</v>
      </c>
      <c r="H67" s="45" t="s">
        <v>34</v>
      </c>
      <c r="I67" s="45" t="s">
        <v>319</v>
      </c>
      <c r="J67" s="45"/>
      <c r="K67" s="45"/>
      <c r="L67" s="46"/>
      <c r="M67" s="46"/>
      <c r="N67" s="46"/>
      <c r="O67" s="46"/>
      <c r="P67" s="46"/>
      <c r="Q67" s="46"/>
      <c r="R67" s="46"/>
      <c r="S67" s="46"/>
      <c r="T67" s="46"/>
      <c r="U67" s="46"/>
      <c r="V67" s="46"/>
      <c r="W67" s="46"/>
      <c r="X67" s="46"/>
      <c r="Y67" s="46"/>
    </row>
    <row r="68" spans="1:25" ht="102" x14ac:dyDescent="0.2">
      <c r="A68" s="41" t="s">
        <v>66</v>
      </c>
      <c r="B68" s="42">
        <f t="shared" si="1"/>
        <v>60</v>
      </c>
      <c r="C68" s="44">
        <v>1.2</v>
      </c>
      <c r="D68" s="44" t="s">
        <v>307</v>
      </c>
      <c r="E68" s="45" t="s">
        <v>133</v>
      </c>
      <c r="F68" s="45" t="s">
        <v>320</v>
      </c>
      <c r="G68" s="45" t="s">
        <v>321</v>
      </c>
      <c r="H68" s="45" t="s">
        <v>34</v>
      </c>
      <c r="I68" s="45" t="s">
        <v>322</v>
      </c>
      <c r="J68" s="45"/>
      <c r="K68" s="45"/>
      <c r="L68" s="46"/>
      <c r="M68" s="46"/>
      <c r="N68" s="46"/>
      <c r="O68" s="46"/>
      <c r="P68" s="46"/>
      <c r="Q68" s="46"/>
      <c r="R68" s="46"/>
      <c r="S68" s="46"/>
      <c r="T68" s="46"/>
      <c r="U68" s="46"/>
      <c r="V68" s="46"/>
      <c r="W68" s="46"/>
      <c r="X68" s="46"/>
      <c r="Y68" s="46"/>
    </row>
    <row r="69" spans="1:25" ht="102" x14ac:dyDescent="0.2">
      <c r="A69" s="41" t="s">
        <v>66</v>
      </c>
      <c r="B69" s="42">
        <f t="shared" si="1"/>
        <v>61</v>
      </c>
      <c r="C69" s="44" t="s">
        <v>323</v>
      </c>
      <c r="D69" s="44" t="s">
        <v>307</v>
      </c>
      <c r="E69" s="45" t="s">
        <v>324</v>
      </c>
      <c r="F69" s="45" t="s">
        <v>325</v>
      </c>
      <c r="G69" s="45" t="s">
        <v>326</v>
      </c>
      <c r="H69" s="45" t="s">
        <v>34</v>
      </c>
      <c r="I69" s="45" t="s">
        <v>327</v>
      </c>
      <c r="J69" s="45"/>
      <c r="K69" s="45"/>
      <c r="L69" s="46"/>
      <c r="M69" s="46"/>
      <c r="N69" s="46"/>
      <c r="O69" s="46"/>
      <c r="P69" s="46"/>
      <c r="Q69" s="46"/>
      <c r="R69" s="46"/>
      <c r="S69" s="46"/>
      <c r="T69" s="46"/>
      <c r="U69" s="46"/>
      <c r="V69" s="46"/>
      <c r="W69" s="46"/>
      <c r="X69" s="46"/>
      <c r="Y69" s="46"/>
    </row>
    <row r="70" spans="1:25" ht="102" x14ac:dyDescent="0.2">
      <c r="A70" s="41" t="s">
        <v>66</v>
      </c>
      <c r="B70" s="42">
        <f t="shared" si="1"/>
        <v>62</v>
      </c>
      <c r="C70" s="44">
        <v>2</v>
      </c>
      <c r="D70" s="44" t="s">
        <v>307</v>
      </c>
      <c r="E70" s="45" t="s">
        <v>328</v>
      </c>
      <c r="F70" s="45" t="s">
        <v>328</v>
      </c>
      <c r="G70" s="45" t="s">
        <v>329</v>
      </c>
      <c r="H70" s="45" t="s">
        <v>30</v>
      </c>
      <c r="I70" s="45" t="s">
        <v>330</v>
      </c>
      <c r="J70" s="45"/>
      <c r="K70" s="45"/>
      <c r="L70" s="46"/>
      <c r="M70" s="46"/>
      <c r="N70" s="46"/>
      <c r="O70" s="46"/>
      <c r="P70" s="46"/>
      <c r="Q70" s="46"/>
      <c r="R70" s="46"/>
      <c r="S70" s="46"/>
      <c r="T70" s="46"/>
      <c r="U70" s="46"/>
      <c r="V70" s="46"/>
      <c r="W70" s="46"/>
      <c r="X70" s="46"/>
      <c r="Y70" s="46"/>
    </row>
    <row r="71" spans="1:25" ht="85" x14ac:dyDescent="0.2">
      <c r="A71" s="41" t="s">
        <v>66</v>
      </c>
      <c r="B71" s="42">
        <f t="shared" si="1"/>
        <v>63</v>
      </c>
      <c r="C71" s="44" t="s">
        <v>152</v>
      </c>
      <c r="D71" s="44" t="s">
        <v>307</v>
      </c>
      <c r="E71" s="45" t="s">
        <v>153</v>
      </c>
      <c r="F71" s="45" t="s">
        <v>331</v>
      </c>
      <c r="G71" s="45" t="s">
        <v>332</v>
      </c>
      <c r="H71" s="45" t="s">
        <v>34</v>
      </c>
      <c r="I71" s="45" t="s">
        <v>333</v>
      </c>
      <c r="J71" s="45"/>
      <c r="K71" s="45"/>
      <c r="L71" s="46"/>
      <c r="M71" s="46"/>
      <c r="N71" s="46"/>
      <c r="O71" s="46"/>
      <c r="P71" s="46"/>
      <c r="Q71" s="46"/>
      <c r="R71" s="46"/>
      <c r="S71" s="46"/>
      <c r="T71" s="46"/>
      <c r="U71" s="46"/>
      <c r="V71" s="46"/>
      <c r="W71" s="46"/>
      <c r="X71" s="46"/>
      <c r="Y71" s="46"/>
    </row>
    <row r="72" spans="1:25" ht="64.5" customHeight="1" x14ac:dyDescent="0.2">
      <c r="A72" s="41" t="s">
        <v>66</v>
      </c>
      <c r="B72" s="42">
        <f t="shared" si="1"/>
        <v>64</v>
      </c>
      <c r="C72" s="44" t="s">
        <v>157</v>
      </c>
      <c r="D72" s="44" t="s">
        <v>307</v>
      </c>
      <c r="E72" s="45" t="s">
        <v>158</v>
      </c>
      <c r="F72" s="45" t="s">
        <v>334</v>
      </c>
      <c r="G72" s="45" t="s">
        <v>335</v>
      </c>
      <c r="H72" s="45" t="s">
        <v>34</v>
      </c>
      <c r="I72" s="45" t="s">
        <v>336</v>
      </c>
      <c r="J72" s="45"/>
      <c r="K72" s="45"/>
      <c r="L72" s="46"/>
      <c r="M72" s="46"/>
      <c r="N72" s="46"/>
      <c r="O72" s="46"/>
      <c r="P72" s="46"/>
      <c r="Q72" s="46"/>
      <c r="R72" s="46"/>
      <c r="S72" s="46"/>
      <c r="T72" s="46"/>
      <c r="U72" s="46"/>
      <c r="V72" s="46"/>
      <c r="W72" s="46"/>
      <c r="X72" s="46"/>
      <c r="Y72" s="46"/>
    </row>
    <row r="73" spans="1:25" ht="136" x14ac:dyDescent="0.2">
      <c r="A73" s="41" t="s">
        <v>66</v>
      </c>
      <c r="B73" s="42">
        <f t="shared" si="1"/>
        <v>65</v>
      </c>
      <c r="C73" s="44" t="s">
        <v>337</v>
      </c>
      <c r="D73" s="44" t="s">
        <v>307</v>
      </c>
      <c r="E73" s="45" t="s">
        <v>338</v>
      </c>
      <c r="F73" s="45" t="s">
        <v>328</v>
      </c>
      <c r="G73" s="45" t="s">
        <v>339</v>
      </c>
      <c r="H73" s="45" t="s">
        <v>30</v>
      </c>
      <c r="I73" s="45" t="s">
        <v>340</v>
      </c>
      <c r="J73" s="45"/>
      <c r="K73" s="45"/>
      <c r="L73" s="46"/>
      <c r="M73" s="46"/>
      <c r="N73" s="46"/>
      <c r="O73" s="46"/>
      <c r="P73" s="46"/>
      <c r="Q73" s="46"/>
      <c r="R73" s="46"/>
      <c r="S73" s="46"/>
      <c r="T73" s="46"/>
      <c r="U73" s="46"/>
      <c r="V73" s="46"/>
      <c r="W73" s="46"/>
      <c r="X73" s="46"/>
      <c r="Y73" s="46"/>
    </row>
    <row r="74" spans="1:25" ht="85" x14ac:dyDescent="0.2">
      <c r="A74" s="41" t="s">
        <v>66</v>
      </c>
      <c r="B74" s="42">
        <f t="shared" si="1"/>
        <v>66</v>
      </c>
      <c r="C74" s="44" t="s">
        <v>341</v>
      </c>
      <c r="D74" s="44" t="s">
        <v>307</v>
      </c>
      <c r="E74" s="45" t="s">
        <v>342</v>
      </c>
      <c r="F74" s="45" t="s">
        <v>343</v>
      </c>
      <c r="G74" s="45" t="s">
        <v>344</v>
      </c>
      <c r="H74" s="45" t="s">
        <v>34</v>
      </c>
      <c r="I74" s="45" t="s">
        <v>345</v>
      </c>
      <c r="J74" s="45"/>
      <c r="K74" s="45"/>
      <c r="L74" s="46"/>
      <c r="M74" s="46"/>
      <c r="N74" s="46"/>
      <c r="O74" s="46"/>
      <c r="P74" s="46"/>
      <c r="Q74" s="46"/>
      <c r="R74" s="46"/>
      <c r="S74" s="46"/>
      <c r="T74" s="46"/>
      <c r="U74" s="46"/>
      <c r="V74" s="46"/>
      <c r="W74" s="46"/>
      <c r="X74" s="46"/>
      <c r="Y74" s="46"/>
    </row>
    <row r="75" spans="1:25" ht="64.5" customHeight="1" x14ac:dyDescent="0.2">
      <c r="A75" s="41" t="s">
        <v>66</v>
      </c>
      <c r="B75" s="42">
        <f t="shared" si="1"/>
        <v>67</v>
      </c>
      <c r="C75" s="44" t="s">
        <v>346</v>
      </c>
      <c r="D75" s="44" t="s">
        <v>307</v>
      </c>
      <c r="E75" s="45" t="s">
        <v>328</v>
      </c>
      <c r="F75" s="45" t="s">
        <v>328</v>
      </c>
      <c r="G75" s="45" t="s">
        <v>347</v>
      </c>
      <c r="H75" s="45" t="s">
        <v>26</v>
      </c>
      <c r="I75" s="45" t="s">
        <v>348</v>
      </c>
      <c r="J75" s="45"/>
      <c r="K75" s="45"/>
      <c r="L75" s="46"/>
      <c r="M75" s="46"/>
      <c r="N75" s="46"/>
      <c r="O75" s="46"/>
      <c r="P75" s="46"/>
      <c r="Q75" s="46"/>
      <c r="R75" s="46"/>
      <c r="S75" s="46"/>
      <c r="T75" s="46"/>
      <c r="U75" s="46"/>
      <c r="V75" s="46"/>
      <c r="W75" s="46"/>
      <c r="X75" s="46"/>
      <c r="Y75" s="46"/>
    </row>
    <row r="76" spans="1:25" ht="119" x14ac:dyDescent="0.2">
      <c r="A76" s="41" t="s">
        <v>66</v>
      </c>
      <c r="B76" s="42">
        <f t="shared" si="1"/>
        <v>68</v>
      </c>
      <c r="C76" s="44" t="s">
        <v>171</v>
      </c>
      <c r="D76" s="44" t="s">
        <v>307</v>
      </c>
      <c r="E76" s="45" t="s">
        <v>172</v>
      </c>
      <c r="F76" s="45" t="s">
        <v>349</v>
      </c>
      <c r="G76" s="45" t="s">
        <v>350</v>
      </c>
      <c r="H76" s="45" t="s">
        <v>34</v>
      </c>
      <c r="I76" s="45" t="s">
        <v>175</v>
      </c>
      <c r="J76" s="45"/>
      <c r="K76" s="45"/>
      <c r="L76" s="46"/>
      <c r="M76" s="46"/>
      <c r="N76" s="46"/>
      <c r="O76" s="46"/>
      <c r="P76" s="46"/>
      <c r="Q76" s="46"/>
      <c r="R76" s="46"/>
      <c r="S76" s="46"/>
      <c r="T76" s="46"/>
      <c r="U76" s="46"/>
      <c r="V76" s="46"/>
      <c r="W76" s="46"/>
      <c r="X76" s="46"/>
      <c r="Y76" s="46"/>
    </row>
    <row r="77" spans="1:25" ht="153" x14ac:dyDescent="0.2">
      <c r="A77" s="41" t="s">
        <v>66</v>
      </c>
      <c r="B77" s="42">
        <f t="shared" si="1"/>
        <v>69</v>
      </c>
      <c r="C77" s="44" t="s">
        <v>181</v>
      </c>
      <c r="D77" s="44" t="s">
        <v>307</v>
      </c>
      <c r="E77" s="45" t="s">
        <v>182</v>
      </c>
      <c r="F77" s="45" t="s">
        <v>328</v>
      </c>
      <c r="G77" s="45" t="s">
        <v>351</v>
      </c>
      <c r="H77" s="45" t="s">
        <v>34</v>
      </c>
      <c r="I77" s="45" t="s">
        <v>185</v>
      </c>
      <c r="J77" s="45"/>
      <c r="K77" s="45"/>
      <c r="L77" s="46"/>
      <c r="M77" s="46"/>
      <c r="N77" s="46"/>
      <c r="O77" s="46"/>
      <c r="P77" s="46"/>
      <c r="Q77" s="46"/>
      <c r="R77" s="46"/>
      <c r="S77" s="46"/>
      <c r="T77" s="46"/>
      <c r="U77" s="46"/>
      <c r="V77" s="46"/>
      <c r="W77" s="46"/>
      <c r="X77" s="46"/>
      <c r="Y77" s="46"/>
    </row>
    <row r="78" spans="1:25" ht="119" x14ac:dyDescent="0.2">
      <c r="A78" s="41" t="s">
        <v>66</v>
      </c>
      <c r="B78" s="42">
        <f t="shared" si="1"/>
        <v>70</v>
      </c>
      <c r="C78" s="44" t="s">
        <v>192</v>
      </c>
      <c r="D78" s="44" t="s">
        <v>307</v>
      </c>
      <c r="E78" s="45" t="s">
        <v>352</v>
      </c>
      <c r="F78" s="45" t="s">
        <v>353</v>
      </c>
      <c r="G78" s="45" t="s">
        <v>354</v>
      </c>
      <c r="H78" s="45" t="s">
        <v>34</v>
      </c>
      <c r="I78" s="45" t="s">
        <v>355</v>
      </c>
      <c r="J78" s="45"/>
      <c r="K78" s="45"/>
      <c r="L78" s="46"/>
      <c r="M78" s="46"/>
      <c r="N78" s="46"/>
      <c r="O78" s="46"/>
      <c r="P78" s="46"/>
      <c r="Q78" s="46"/>
      <c r="R78" s="46"/>
      <c r="S78" s="46"/>
      <c r="T78" s="46"/>
      <c r="U78" s="46"/>
      <c r="V78" s="46"/>
      <c r="W78" s="46"/>
      <c r="X78" s="46"/>
      <c r="Y78" s="46"/>
    </row>
    <row r="79" spans="1:25" ht="170" x14ac:dyDescent="0.2">
      <c r="A79" s="41" t="s">
        <v>66</v>
      </c>
      <c r="B79" s="42">
        <f t="shared" si="1"/>
        <v>71</v>
      </c>
      <c r="C79" s="44">
        <v>5.6</v>
      </c>
      <c r="D79" s="44" t="s">
        <v>307</v>
      </c>
      <c r="E79" s="45" t="s">
        <v>197</v>
      </c>
      <c r="F79" s="45" t="s">
        <v>328</v>
      </c>
      <c r="G79" s="45" t="s">
        <v>356</v>
      </c>
      <c r="H79" s="45" t="s">
        <v>34</v>
      </c>
      <c r="I79" s="45" t="s">
        <v>118</v>
      </c>
      <c r="J79" s="45"/>
      <c r="K79" s="45"/>
      <c r="L79" s="46"/>
      <c r="M79" s="46"/>
      <c r="N79" s="46"/>
      <c r="O79" s="46"/>
      <c r="P79" s="46"/>
      <c r="Q79" s="46"/>
      <c r="R79" s="46"/>
      <c r="S79" s="46"/>
      <c r="T79" s="46"/>
      <c r="U79" s="46"/>
      <c r="V79" s="46"/>
      <c r="W79" s="46"/>
      <c r="X79" s="46"/>
      <c r="Y79" s="46"/>
    </row>
    <row r="80" spans="1:25" ht="272" x14ac:dyDescent="0.2">
      <c r="A80" s="41" t="s">
        <v>66</v>
      </c>
      <c r="B80" s="42">
        <f t="shared" si="1"/>
        <v>72</v>
      </c>
      <c r="C80" s="44" t="s">
        <v>357</v>
      </c>
      <c r="D80" s="44" t="s">
        <v>307</v>
      </c>
      <c r="E80" s="45" t="s">
        <v>358</v>
      </c>
      <c r="F80" s="45" t="s">
        <v>359</v>
      </c>
      <c r="G80" s="45" t="s">
        <v>360</v>
      </c>
      <c r="H80" s="45" t="s">
        <v>30</v>
      </c>
      <c r="I80" s="45" t="s">
        <v>361</v>
      </c>
      <c r="J80" s="45"/>
      <c r="K80" s="45"/>
      <c r="L80" s="46"/>
      <c r="M80" s="46"/>
      <c r="N80" s="46"/>
      <c r="O80" s="46"/>
      <c r="P80" s="46"/>
      <c r="Q80" s="46"/>
      <c r="R80" s="46"/>
      <c r="S80" s="46"/>
      <c r="T80" s="46"/>
      <c r="U80" s="46"/>
      <c r="V80" s="46"/>
      <c r="W80" s="46"/>
      <c r="X80" s="46"/>
      <c r="Y80" s="46"/>
    </row>
    <row r="81" spans="1:25" ht="119" x14ac:dyDescent="0.2">
      <c r="A81" s="41" t="s">
        <v>66</v>
      </c>
      <c r="B81" s="42">
        <f t="shared" si="1"/>
        <v>73</v>
      </c>
      <c r="C81" s="44">
        <v>5.1100000000000003</v>
      </c>
      <c r="D81" s="44" t="s">
        <v>307</v>
      </c>
      <c r="E81" s="45" t="s">
        <v>362</v>
      </c>
      <c r="F81" s="45" t="s">
        <v>363</v>
      </c>
      <c r="G81" s="45" t="s">
        <v>364</v>
      </c>
      <c r="H81" s="45" t="s">
        <v>34</v>
      </c>
      <c r="I81" s="45" t="s">
        <v>365</v>
      </c>
      <c r="J81" s="45"/>
      <c r="K81" s="45"/>
      <c r="L81" s="46"/>
      <c r="M81" s="46"/>
      <c r="N81" s="46"/>
      <c r="O81" s="46"/>
      <c r="P81" s="46"/>
      <c r="Q81" s="46"/>
      <c r="R81" s="46"/>
      <c r="S81" s="46"/>
      <c r="T81" s="46"/>
      <c r="U81" s="46"/>
      <c r="V81" s="46"/>
      <c r="W81" s="46"/>
      <c r="X81" s="46"/>
      <c r="Y81" s="46"/>
    </row>
    <row r="82" spans="1:25" ht="64.5" customHeight="1" x14ac:dyDescent="0.2">
      <c r="A82" s="41" t="s">
        <v>66</v>
      </c>
      <c r="B82" s="42">
        <f t="shared" si="1"/>
        <v>74</v>
      </c>
      <c r="C82" s="44">
        <v>5.14</v>
      </c>
      <c r="D82" s="44" t="s">
        <v>307</v>
      </c>
      <c r="E82" s="45" t="s">
        <v>215</v>
      </c>
      <c r="F82" s="45" t="s">
        <v>366</v>
      </c>
      <c r="G82" s="45" t="s">
        <v>367</v>
      </c>
      <c r="H82" s="45" t="s">
        <v>30</v>
      </c>
      <c r="I82" s="45" t="s">
        <v>217</v>
      </c>
      <c r="J82" s="45"/>
      <c r="K82" s="45"/>
      <c r="L82" s="46"/>
      <c r="M82" s="46"/>
      <c r="N82" s="46"/>
      <c r="O82" s="46"/>
      <c r="P82" s="46"/>
      <c r="Q82" s="46"/>
      <c r="R82" s="46"/>
      <c r="S82" s="46"/>
      <c r="T82" s="46"/>
      <c r="U82" s="46"/>
      <c r="V82" s="46"/>
      <c r="W82" s="46"/>
      <c r="X82" s="46"/>
      <c r="Y82" s="46"/>
    </row>
    <row r="83" spans="1:25" ht="119" x14ac:dyDescent="0.2">
      <c r="A83" s="41" t="s">
        <v>66</v>
      </c>
      <c r="B83" s="42">
        <f t="shared" si="1"/>
        <v>75</v>
      </c>
      <c r="C83" s="44" t="s">
        <v>368</v>
      </c>
      <c r="D83" s="44" t="s">
        <v>307</v>
      </c>
      <c r="E83" s="45" t="s">
        <v>369</v>
      </c>
      <c r="F83" s="45" t="s">
        <v>370</v>
      </c>
      <c r="G83" s="45" t="s">
        <v>371</v>
      </c>
      <c r="H83" s="45" t="s">
        <v>34</v>
      </c>
      <c r="I83" s="45" t="s">
        <v>372</v>
      </c>
      <c r="J83" s="45"/>
      <c r="K83" s="45"/>
      <c r="L83" s="46"/>
      <c r="M83" s="46"/>
      <c r="N83" s="46"/>
      <c r="O83" s="46"/>
      <c r="P83" s="46"/>
      <c r="Q83" s="46"/>
      <c r="R83" s="46"/>
      <c r="S83" s="46"/>
      <c r="T83" s="46"/>
      <c r="U83" s="46"/>
      <c r="V83" s="46"/>
      <c r="W83" s="46"/>
      <c r="X83" s="46"/>
      <c r="Y83" s="46"/>
    </row>
    <row r="84" spans="1:25" ht="238" x14ac:dyDescent="0.2">
      <c r="A84" s="41" t="s">
        <v>66</v>
      </c>
      <c r="B84" s="42">
        <f t="shared" si="1"/>
        <v>76</v>
      </c>
      <c r="C84" s="44" t="s">
        <v>373</v>
      </c>
      <c r="D84" s="44" t="s">
        <v>307</v>
      </c>
      <c r="E84" s="45" t="s">
        <v>328</v>
      </c>
      <c r="F84" s="45" t="s">
        <v>374</v>
      </c>
      <c r="G84" s="45" t="s">
        <v>375</v>
      </c>
      <c r="H84" s="45" t="s">
        <v>34</v>
      </c>
      <c r="I84" s="45" t="s">
        <v>376</v>
      </c>
      <c r="J84" s="45"/>
      <c r="K84" s="45"/>
      <c r="L84" s="46"/>
      <c r="M84" s="46"/>
      <c r="N84" s="46"/>
      <c r="O84" s="46"/>
      <c r="P84" s="46"/>
      <c r="Q84" s="46"/>
      <c r="R84" s="46"/>
      <c r="S84" s="46"/>
      <c r="T84" s="46"/>
      <c r="U84" s="46"/>
      <c r="V84" s="46"/>
      <c r="W84" s="46"/>
      <c r="X84" s="46"/>
      <c r="Y84" s="46"/>
    </row>
    <row r="85" spans="1:25" ht="238" x14ac:dyDescent="0.2">
      <c r="A85" s="41" t="s">
        <v>66</v>
      </c>
      <c r="B85" s="42">
        <f t="shared" si="1"/>
        <v>77</v>
      </c>
      <c r="C85" s="44" t="s">
        <v>377</v>
      </c>
      <c r="D85" s="44" t="s">
        <v>307</v>
      </c>
      <c r="E85" s="45" t="s">
        <v>378</v>
      </c>
      <c r="F85" s="45" t="s">
        <v>379</v>
      </c>
      <c r="G85" s="45" t="s">
        <v>380</v>
      </c>
      <c r="H85" s="45" t="s">
        <v>34</v>
      </c>
      <c r="I85" s="45" t="s">
        <v>376</v>
      </c>
      <c r="J85" s="45"/>
      <c r="K85" s="45"/>
      <c r="L85" s="46"/>
      <c r="M85" s="46"/>
      <c r="N85" s="46"/>
      <c r="O85" s="46"/>
      <c r="P85" s="46"/>
      <c r="Q85" s="46"/>
      <c r="R85" s="46"/>
      <c r="S85" s="46"/>
      <c r="T85" s="46"/>
      <c r="U85" s="46"/>
      <c r="V85" s="46"/>
      <c r="W85" s="46"/>
      <c r="X85" s="46"/>
      <c r="Y85" s="46"/>
    </row>
    <row r="86" spans="1:25" ht="85" x14ac:dyDescent="0.2">
      <c r="A86" s="41" t="s">
        <v>66</v>
      </c>
      <c r="B86" s="42">
        <f t="shared" si="1"/>
        <v>78</v>
      </c>
      <c r="C86" s="44" t="s">
        <v>381</v>
      </c>
      <c r="D86" s="44" t="s">
        <v>307</v>
      </c>
      <c r="E86" s="45" t="s">
        <v>382</v>
      </c>
      <c r="F86" s="45" t="s">
        <v>328</v>
      </c>
      <c r="G86" s="45" t="s">
        <v>383</v>
      </c>
      <c r="H86" s="45" t="s">
        <v>34</v>
      </c>
      <c r="I86" s="45" t="s">
        <v>190</v>
      </c>
      <c r="J86" s="45"/>
      <c r="K86" s="45"/>
      <c r="L86" s="46"/>
      <c r="M86" s="46"/>
      <c r="N86" s="46"/>
      <c r="O86" s="46"/>
      <c r="P86" s="46"/>
      <c r="Q86" s="46"/>
      <c r="R86" s="46"/>
      <c r="S86" s="46"/>
      <c r="T86" s="46"/>
      <c r="U86" s="46"/>
      <c r="V86" s="46"/>
      <c r="W86" s="46"/>
      <c r="X86" s="46"/>
      <c r="Y86" s="46"/>
    </row>
    <row r="87" spans="1:25" ht="238" x14ac:dyDescent="0.2">
      <c r="A87" s="41" t="s">
        <v>66</v>
      </c>
      <c r="B87" s="42">
        <f t="shared" si="1"/>
        <v>79</v>
      </c>
      <c r="C87" s="44" t="s">
        <v>240</v>
      </c>
      <c r="D87" s="44" t="s">
        <v>307</v>
      </c>
      <c r="E87" s="45" t="s">
        <v>328</v>
      </c>
      <c r="F87" s="45" t="s">
        <v>374</v>
      </c>
      <c r="G87" s="45" t="s">
        <v>384</v>
      </c>
      <c r="H87" s="47" t="s">
        <v>30</v>
      </c>
      <c r="I87" s="45" t="s">
        <v>376</v>
      </c>
      <c r="J87" s="45"/>
      <c r="K87" s="45"/>
      <c r="L87" s="46"/>
      <c r="M87" s="46"/>
      <c r="N87" s="46"/>
      <c r="O87" s="46"/>
      <c r="P87" s="46"/>
      <c r="Q87" s="46"/>
      <c r="R87" s="46"/>
      <c r="S87" s="46"/>
      <c r="T87" s="46"/>
      <c r="U87" s="46"/>
      <c r="V87" s="46"/>
      <c r="W87" s="46"/>
      <c r="X87" s="46"/>
      <c r="Y87" s="46"/>
    </row>
    <row r="88" spans="1:25" ht="119" x14ac:dyDescent="0.2">
      <c r="A88" s="41" t="s">
        <v>66</v>
      </c>
      <c r="B88" s="42">
        <f t="shared" si="1"/>
        <v>80</v>
      </c>
      <c r="C88" s="44">
        <v>7.1</v>
      </c>
      <c r="D88" s="44" t="s">
        <v>307</v>
      </c>
      <c r="E88" s="45" t="s">
        <v>385</v>
      </c>
      <c r="F88" s="45" t="s">
        <v>386</v>
      </c>
      <c r="G88" s="45" t="s">
        <v>387</v>
      </c>
      <c r="H88" s="45" t="s">
        <v>34</v>
      </c>
      <c r="I88" s="45" t="s">
        <v>253</v>
      </c>
      <c r="J88" s="45"/>
      <c r="K88" s="45"/>
      <c r="L88" s="46"/>
      <c r="M88" s="46"/>
      <c r="N88" s="46"/>
      <c r="O88" s="46"/>
      <c r="P88" s="46"/>
      <c r="Q88" s="46"/>
      <c r="R88" s="46"/>
      <c r="S88" s="46"/>
      <c r="T88" s="46"/>
      <c r="U88" s="46"/>
      <c r="V88" s="46"/>
      <c r="W88" s="46"/>
      <c r="X88" s="46"/>
      <c r="Y88" s="46"/>
    </row>
    <row r="89" spans="1:25" ht="102" x14ac:dyDescent="0.2">
      <c r="A89" s="41" t="s">
        <v>66</v>
      </c>
      <c r="B89" s="42">
        <f t="shared" si="1"/>
        <v>81</v>
      </c>
      <c r="C89" s="44" t="s">
        <v>388</v>
      </c>
      <c r="D89" s="44" t="s">
        <v>307</v>
      </c>
      <c r="E89" s="45" t="s">
        <v>388</v>
      </c>
      <c r="F89" s="45">
        <v>7.2</v>
      </c>
      <c r="G89" s="45" t="s">
        <v>389</v>
      </c>
      <c r="H89" s="45" t="s">
        <v>30</v>
      </c>
      <c r="I89" s="45" t="s">
        <v>390</v>
      </c>
      <c r="J89" s="45"/>
      <c r="K89" s="45"/>
      <c r="L89" s="46"/>
      <c r="M89" s="46"/>
      <c r="N89" s="46"/>
      <c r="O89" s="46"/>
      <c r="P89" s="46"/>
      <c r="Q89" s="46"/>
      <c r="R89" s="46"/>
      <c r="S89" s="46"/>
      <c r="T89" s="46"/>
      <c r="U89" s="46"/>
      <c r="V89" s="46"/>
      <c r="W89" s="46"/>
      <c r="X89" s="46"/>
      <c r="Y89" s="46"/>
    </row>
    <row r="90" spans="1:25" ht="204" x14ac:dyDescent="0.2">
      <c r="A90" s="41" t="s">
        <v>66</v>
      </c>
      <c r="B90" s="42">
        <f t="shared" si="1"/>
        <v>82</v>
      </c>
      <c r="C90" s="44" t="s">
        <v>391</v>
      </c>
      <c r="D90" s="44" t="s">
        <v>307</v>
      </c>
      <c r="E90" s="45" t="s">
        <v>392</v>
      </c>
      <c r="F90" s="45" t="s">
        <v>393</v>
      </c>
      <c r="G90" s="45" t="s">
        <v>394</v>
      </c>
      <c r="H90" s="45" t="s">
        <v>34</v>
      </c>
      <c r="I90" s="45" t="s">
        <v>395</v>
      </c>
      <c r="J90" s="45"/>
      <c r="K90" s="45"/>
      <c r="L90" s="46"/>
      <c r="M90" s="46"/>
      <c r="N90" s="46"/>
      <c r="O90" s="46"/>
      <c r="P90" s="46"/>
      <c r="Q90" s="46"/>
      <c r="R90" s="46"/>
      <c r="S90" s="46"/>
      <c r="T90" s="46"/>
      <c r="U90" s="46"/>
      <c r="V90" s="46"/>
      <c r="W90" s="46"/>
      <c r="X90" s="46"/>
      <c r="Y90" s="46"/>
    </row>
    <row r="91" spans="1:25" ht="64.5" customHeight="1" x14ac:dyDescent="0.2">
      <c r="A91" s="41" t="s">
        <v>66</v>
      </c>
      <c r="B91" s="42">
        <f t="shared" si="1"/>
        <v>83</v>
      </c>
      <c r="C91" s="44" t="s">
        <v>396</v>
      </c>
      <c r="D91" s="44" t="s">
        <v>307</v>
      </c>
      <c r="E91" s="45" t="s">
        <v>328</v>
      </c>
      <c r="F91" s="45" t="s">
        <v>374</v>
      </c>
      <c r="G91" s="45" t="s">
        <v>397</v>
      </c>
      <c r="H91" s="45" t="s">
        <v>34</v>
      </c>
      <c r="I91" s="45" t="s">
        <v>398</v>
      </c>
      <c r="J91" s="45"/>
      <c r="K91" s="45"/>
      <c r="L91" s="46"/>
      <c r="M91" s="46"/>
      <c r="N91" s="46"/>
      <c r="O91" s="46"/>
      <c r="P91" s="46"/>
      <c r="Q91" s="46"/>
      <c r="R91" s="46"/>
      <c r="S91" s="46"/>
      <c r="T91" s="46"/>
      <c r="U91" s="46"/>
      <c r="V91" s="46"/>
      <c r="W91" s="46"/>
      <c r="X91" s="46"/>
      <c r="Y91" s="46"/>
    </row>
    <row r="92" spans="1:25" ht="64.5" customHeight="1" x14ac:dyDescent="0.2">
      <c r="A92" s="41" t="s">
        <v>66</v>
      </c>
      <c r="B92" s="42">
        <f t="shared" si="1"/>
        <v>84</v>
      </c>
      <c r="C92" s="44">
        <v>10.199999999999999</v>
      </c>
      <c r="D92" s="44" t="s">
        <v>307</v>
      </c>
      <c r="E92" s="45" t="s">
        <v>399</v>
      </c>
      <c r="F92" s="45" t="s">
        <v>400</v>
      </c>
      <c r="G92" s="45" t="s">
        <v>401</v>
      </c>
      <c r="H92" s="45" t="s">
        <v>34</v>
      </c>
      <c r="I92" s="45" t="s">
        <v>402</v>
      </c>
      <c r="J92" s="45"/>
      <c r="K92" s="45"/>
      <c r="L92" s="46"/>
      <c r="M92" s="46"/>
      <c r="N92" s="46"/>
      <c r="O92" s="46"/>
      <c r="P92" s="46"/>
      <c r="Q92" s="46"/>
      <c r="R92" s="46"/>
      <c r="S92" s="46"/>
      <c r="T92" s="46"/>
      <c r="U92" s="46"/>
      <c r="V92" s="46"/>
      <c r="W92" s="46"/>
      <c r="X92" s="46"/>
      <c r="Y92" s="46"/>
    </row>
    <row r="93" spans="1:25" ht="187" x14ac:dyDescent="0.2">
      <c r="A93" s="41" t="s">
        <v>66</v>
      </c>
      <c r="B93" s="42">
        <f t="shared" si="1"/>
        <v>85</v>
      </c>
      <c r="C93" s="44">
        <v>10.6</v>
      </c>
      <c r="D93" s="44" t="s">
        <v>307</v>
      </c>
      <c r="E93" s="45" t="s">
        <v>403</v>
      </c>
      <c r="F93" s="45" t="s">
        <v>404</v>
      </c>
      <c r="G93" s="45" t="s">
        <v>405</v>
      </c>
      <c r="H93" s="45" t="s">
        <v>30</v>
      </c>
      <c r="I93" s="45" t="s">
        <v>406</v>
      </c>
      <c r="J93" s="45"/>
      <c r="K93" s="45"/>
      <c r="L93" s="46"/>
      <c r="M93" s="46"/>
      <c r="N93" s="46"/>
      <c r="O93" s="46"/>
      <c r="P93" s="46"/>
      <c r="Q93" s="46"/>
      <c r="R93" s="46"/>
      <c r="S93" s="46"/>
      <c r="T93" s="46"/>
      <c r="U93" s="46"/>
      <c r="V93" s="46"/>
      <c r="W93" s="46"/>
      <c r="X93" s="46"/>
      <c r="Y93" s="46"/>
    </row>
    <row r="94" spans="1:25" ht="64.5" customHeight="1" x14ac:dyDescent="0.2">
      <c r="A94" s="41" t="s">
        <v>66</v>
      </c>
      <c r="B94" s="42">
        <f t="shared" si="1"/>
        <v>86</v>
      </c>
      <c r="C94" s="44">
        <v>11</v>
      </c>
      <c r="D94" s="44" t="s">
        <v>307</v>
      </c>
      <c r="E94" s="45" t="s">
        <v>407</v>
      </c>
      <c r="F94" s="45" t="s">
        <v>408</v>
      </c>
      <c r="G94" s="45" t="s">
        <v>409</v>
      </c>
      <c r="H94" s="45" t="s">
        <v>34</v>
      </c>
      <c r="I94" s="45" t="s">
        <v>410</v>
      </c>
      <c r="J94" s="45"/>
      <c r="K94" s="45"/>
      <c r="L94" s="46"/>
      <c r="M94" s="46"/>
      <c r="N94" s="46"/>
      <c r="O94" s="46"/>
      <c r="P94" s="46"/>
      <c r="Q94" s="46"/>
      <c r="R94" s="46"/>
      <c r="S94" s="46"/>
      <c r="T94" s="46"/>
      <c r="U94" s="46"/>
      <c r="V94" s="46"/>
      <c r="W94" s="46"/>
      <c r="X94" s="46"/>
      <c r="Y94" s="46"/>
    </row>
    <row r="95" spans="1:25" ht="64.5" customHeight="1" x14ac:dyDescent="0.2">
      <c r="A95" s="41" t="s">
        <v>66</v>
      </c>
      <c r="B95" s="42">
        <f t="shared" si="1"/>
        <v>87</v>
      </c>
      <c r="C95" s="44" t="s">
        <v>411</v>
      </c>
      <c r="D95" s="44" t="s">
        <v>307</v>
      </c>
      <c r="E95" s="45" t="s">
        <v>412</v>
      </c>
      <c r="F95" s="45" t="s">
        <v>413</v>
      </c>
      <c r="G95" s="45" t="s">
        <v>414</v>
      </c>
      <c r="H95" s="45" t="s">
        <v>30</v>
      </c>
      <c r="I95" s="45" t="s">
        <v>415</v>
      </c>
      <c r="J95" s="45"/>
      <c r="K95" s="45"/>
      <c r="L95" s="46"/>
      <c r="M95" s="46"/>
      <c r="N95" s="46"/>
      <c r="O95" s="46"/>
      <c r="P95" s="46"/>
      <c r="Q95" s="46"/>
      <c r="R95" s="46"/>
      <c r="S95" s="46"/>
      <c r="T95" s="46"/>
      <c r="U95" s="46"/>
      <c r="V95" s="46"/>
      <c r="W95" s="46"/>
      <c r="X95" s="46"/>
      <c r="Y95" s="46"/>
    </row>
    <row r="96" spans="1:25" ht="64.5" customHeight="1" x14ac:dyDescent="0.2">
      <c r="A96" s="41" t="s">
        <v>66</v>
      </c>
      <c r="B96" s="42">
        <f t="shared" si="1"/>
        <v>88</v>
      </c>
      <c r="C96" s="44">
        <v>12</v>
      </c>
      <c r="D96" s="44" t="s">
        <v>307</v>
      </c>
      <c r="E96" s="45" t="s">
        <v>271</v>
      </c>
      <c r="F96" s="45" t="s">
        <v>272</v>
      </c>
      <c r="G96" s="45" t="s">
        <v>416</v>
      </c>
      <c r="H96" s="45" t="s">
        <v>34</v>
      </c>
      <c r="I96" s="45" t="s">
        <v>417</v>
      </c>
      <c r="J96" s="45"/>
      <c r="K96" s="45"/>
      <c r="L96" s="46"/>
      <c r="M96" s="46"/>
      <c r="N96" s="46"/>
      <c r="O96" s="46"/>
      <c r="P96" s="46"/>
      <c r="Q96" s="46"/>
      <c r="R96" s="46"/>
      <c r="S96" s="46"/>
      <c r="T96" s="46"/>
      <c r="U96" s="46"/>
      <c r="V96" s="46"/>
      <c r="W96" s="46"/>
      <c r="X96" s="46"/>
      <c r="Y96" s="46"/>
    </row>
    <row r="97" spans="1:25" ht="85" x14ac:dyDescent="0.2">
      <c r="A97" s="41" t="s">
        <v>66</v>
      </c>
      <c r="B97" s="42">
        <f t="shared" si="1"/>
        <v>89</v>
      </c>
      <c r="C97" s="44">
        <v>12.1</v>
      </c>
      <c r="D97" s="44" t="s">
        <v>307</v>
      </c>
      <c r="E97" s="45" t="s">
        <v>275</v>
      </c>
      <c r="F97" s="45" t="s">
        <v>418</v>
      </c>
      <c r="G97" s="45" t="s">
        <v>419</v>
      </c>
      <c r="H97" s="45" t="s">
        <v>30</v>
      </c>
      <c r="I97" s="45" t="s">
        <v>278</v>
      </c>
      <c r="J97" s="45"/>
      <c r="K97" s="45"/>
      <c r="L97" s="46"/>
      <c r="M97" s="46"/>
      <c r="N97" s="46"/>
      <c r="O97" s="46"/>
      <c r="P97" s="46"/>
      <c r="Q97" s="46"/>
      <c r="R97" s="46"/>
      <c r="S97" s="46"/>
      <c r="T97" s="46"/>
      <c r="U97" s="46"/>
      <c r="V97" s="46"/>
      <c r="W97" s="46"/>
      <c r="X97" s="46"/>
      <c r="Y97" s="46"/>
    </row>
    <row r="98" spans="1:25" ht="64.5" customHeight="1" x14ac:dyDescent="0.2">
      <c r="A98" s="41" t="s">
        <v>66</v>
      </c>
      <c r="B98" s="42">
        <f t="shared" si="1"/>
        <v>90</v>
      </c>
      <c r="C98" s="44" t="s">
        <v>420</v>
      </c>
      <c r="D98" s="44" t="s">
        <v>307</v>
      </c>
      <c r="E98" s="45" t="s">
        <v>328</v>
      </c>
      <c r="F98" s="45" t="s">
        <v>328</v>
      </c>
      <c r="G98" s="45" t="s">
        <v>421</v>
      </c>
      <c r="H98" s="45" t="s">
        <v>34</v>
      </c>
      <c r="I98" s="45" t="s">
        <v>422</v>
      </c>
      <c r="J98" s="45"/>
      <c r="K98" s="45"/>
      <c r="L98" s="46"/>
      <c r="M98" s="46"/>
      <c r="N98" s="46"/>
      <c r="O98" s="46"/>
      <c r="P98" s="46"/>
      <c r="Q98" s="46"/>
      <c r="R98" s="46"/>
      <c r="S98" s="46"/>
      <c r="T98" s="46"/>
      <c r="U98" s="46"/>
      <c r="V98" s="46"/>
      <c r="W98" s="46"/>
      <c r="X98" s="46"/>
      <c r="Y98" s="46"/>
    </row>
    <row r="99" spans="1:25" ht="64.5" customHeight="1" x14ac:dyDescent="0.2">
      <c r="A99" s="41" t="s">
        <v>66</v>
      </c>
      <c r="B99" s="42">
        <f t="shared" si="1"/>
        <v>91</v>
      </c>
      <c r="C99" s="44">
        <v>13.1</v>
      </c>
      <c r="D99" s="44" t="s">
        <v>307</v>
      </c>
      <c r="E99" s="45" t="s">
        <v>423</v>
      </c>
      <c r="F99" s="45" t="s">
        <v>424</v>
      </c>
      <c r="G99" s="45" t="s">
        <v>425</v>
      </c>
      <c r="H99" s="45" t="s">
        <v>34</v>
      </c>
      <c r="I99" s="45" t="s">
        <v>426</v>
      </c>
      <c r="J99" s="45"/>
      <c r="K99" s="45"/>
      <c r="L99" s="46"/>
      <c r="M99" s="46"/>
      <c r="N99" s="46"/>
      <c r="O99" s="46"/>
      <c r="P99" s="46"/>
      <c r="Q99" s="46"/>
      <c r="R99" s="46"/>
      <c r="S99" s="46"/>
      <c r="T99" s="46"/>
      <c r="U99" s="46"/>
      <c r="V99" s="46"/>
      <c r="W99" s="46"/>
      <c r="X99" s="46"/>
      <c r="Y99" s="46"/>
    </row>
    <row r="100" spans="1:25" ht="187" x14ac:dyDescent="0.2">
      <c r="A100" s="41" t="s">
        <v>66</v>
      </c>
      <c r="B100" s="42">
        <f t="shared" si="1"/>
        <v>92</v>
      </c>
      <c r="C100" s="44">
        <v>14</v>
      </c>
      <c r="D100" s="44" t="s">
        <v>307</v>
      </c>
      <c r="E100" s="45" t="s">
        <v>290</v>
      </c>
      <c r="F100" s="45"/>
      <c r="G100" s="45" t="s">
        <v>427</v>
      </c>
      <c r="H100" s="45" t="s">
        <v>34</v>
      </c>
      <c r="I100" s="45" t="s">
        <v>293</v>
      </c>
      <c r="J100" s="45"/>
      <c r="K100" s="45"/>
      <c r="L100" s="46"/>
      <c r="M100" s="46"/>
      <c r="N100" s="46"/>
      <c r="O100" s="46"/>
      <c r="P100" s="46"/>
      <c r="Q100" s="46"/>
      <c r="R100" s="46"/>
      <c r="S100" s="46"/>
      <c r="T100" s="46"/>
      <c r="U100" s="46"/>
      <c r="V100" s="46"/>
      <c r="W100" s="46"/>
      <c r="X100" s="46"/>
      <c r="Y100" s="46"/>
    </row>
    <row r="101" spans="1:25" ht="64.5" customHeight="1" x14ac:dyDescent="0.2">
      <c r="A101" s="41" t="s">
        <v>66</v>
      </c>
      <c r="B101" s="42">
        <f t="shared" si="1"/>
        <v>93</v>
      </c>
      <c r="C101" s="44" t="s">
        <v>428</v>
      </c>
      <c r="D101" s="44" t="s">
        <v>307</v>
      </c>
      <c r="E101" s="45" t="s">
        <v>328</v>
      </c>
      <c r="F101" s="45" t="s">
        <v>328</v>
      </c>
      <c r="G101" s="45" t="s">
        <v>429</v>
      </c>
      <c r="H101" s="45" t="s">
        <v>26</v>
      </c>
      <c r="I101" s="45" t="s">
        <v>348</v>
      </c>
      <c r="J101" s="45"/>
      <c r="K101" s="45"/>
      <c r="L101" s="46"/>
      <c r="M101" s="46"/>
      <c r="N101" s="46"/>
      <c r="O101" s="46"/>
      <c r="P101" s="46"/>
      <c r="Q101" s="46"/>
      <c r="R101" s="46"/>
      <c r="S101" s="46"/>
      <c r="T101" s="46"/>
      <c r="U101" s="46"/>
      <c r="V101" s="46"/>
      <c r="W101" s="46"/>
      <c r="X101" s="46"/>
      <c r="Y101" s="46"/>
    </row>
    <row r="102" spans="1:25" ht="64.5" customHeight="1" x14ac:dyDescent="0.2">
      <c r="A102" s="48" t="s">
        <v>430</v>
      </c>
      <c r="B102" s="49">
        <v>1</v>
      </c>
      <c r="C102" s="49" t="s">
        <v>431</v>
      </c>
      <c r="D102" s="49" t="s">
        <v>432</v>
      </c>
      <c r="E102" s="50" t="s">
        <v>433</v>
      </c>
      <c r="F102" s="50" t="s">
        <v>434</v>
      </c>
      <c r="G102" s="50" t="s">
        <v>435</v>
      </c>
      <c r="H102" s="50" t="s">
        <v>34</v>
      </c>
      <c r="I102" s="50" t="s">
        <v>436</v>
      </c>
      <c r="J102" s="50"/>
      <c r="K102" s="50"/>
      <c r="L102" s="46"/>
      <c r="M102" s="46"/>
      <c r="N102" s="46"/>
      <c r="O102" s="46"/>
      <c r="P102" s="46"/>
      <c r="Q102" s="46"/>
      <c r="R102" s="46"/>
      <c r="S102" s="46"/>
      <c r="T102" s="46"/>
      <c r="U102" s="46"/>
      <c r="V102" s="46"/>
      <c r="W102" s="46"/>
      <c r="X102" s="46"/>
      <c r="Y102" s="46"/>
    </row>
    <row r="103" spans="1:25" ht="64.5" customHeight="1" x14ac:dyDescent="0.2">
      <c r="A103" s="48" t="s">
        <v>430</v>
      </c>
      <c r="B103" s="49">
        <f t="shared" ref="B103:B105" si="2">B102+1</f>
        <v>2</v>
      </c>
      <c r="C103" s="49" t="s">
        <v>437</v>
      </c>
      <c r="D103" s="49" t="s">
        <v>432</v>
      </c>
      <c r="E103" s="50" t="s">
        <v>438</v>
      </c>
      <c r="F103" s="50" t="s">
        <v>439</v>
      </c>
      <c r="G103" s="50" t="s">
        <v>440</v>
      </c>
      <c r="H103" s="50" t="s">
        <v>34</v>
      </c>
      <c r="I103" s="50" t="s">
        <v>441</v>
      </c>
      <c r="J103" s="50"/>
      <c r="K103" s="50"/>
      <c r="L103" s="46"/>
      <c r="M103" s="46"/>
      <c r="N103" s="46"/>
      <c r="O103" s="46"/>
      <c r="P103" s="46"/>
      <c r="Q103" s="46"/>
      <c r="R103" s="46"/>
      <c r="S103" s="46"/>
      <c r="T103" s="46"/>
      <c r="U103" s="46"/>
      <c r="V103" s="46"/>
      <c r="W103" s="46"/>
      <c r="X103" s="46"/>
      <c r="Y103" s="46"/>
    </row>
    <row r="104" spans="1:25" ht="64.5" customHeight="1" x14ac:dyDescent="0.2">
      <c r="A104" s="48" t="s">
        <v>430</v>
      </c>
      <c r="B104" s="49">
        <f t="shared" si="2"/>
        <v>3</v>
      </c>
      <c r="C104" s="50"/>
      <c r="D104" s="49" t="s">
        <v>442</v>
      </c>
      <c r="E104" s="50" t="s">
        <v>443</v>
      </c>
      <c r="F104" s="50" t="s">
        <v>428</v>
      </c>
      <c r="G104" s="50" t="s">
        <v>428</v>
      </c>
      <c r="H104" s="50" t="s">
        <v>26</v>
      </c>
      <c r="I104" s="50" t="s">
        <v>348</v>
      </c>
      <c r="J104" s="50"/>
      <c r="K104" s="50"/>
      <c r="L104" s="46"/>
      <c r="M104" s="46"/>
      <c r="N104" s="46"/>
      <c r="O104" s="46"/>
      <c r="P104" s="46"/>
      <c r="Q104" s="46"/>
      <c r="R104" s="46"/>
      <c r="S104" s="46"/>
      <c r="T104" s="46"/>
      <c r="U104" s="46"/>
      <c r="V104" s="46"/>
      <c r="W104" s="46"/>
      <c r="X104" s="46"/>
      <c r="Y104" s="46"/>
    </row>
    <row r="105" spans="1:25" ht="136" x14ac:dyDescent="0.2">
      <c r="A105" s="48" t="s">
        <v>430</v>
      </c>
      <c r="B105" s="49">
        <f t="shared" si="2"/>
        <v>4</v>
      </c>
      <c r="C105" s="50" t="s">
        <v>444</v>
      </c>
      <c r="D105" s="49" t="s">
        <v>442</v>
      </c>
      <c r="E105" s="50" t="s">
        <v>445</v>
      </c>
      <c r="F105" s="50" t="s">
        <v>446</v>
      </c>
      <c r="G105" s="50" t="s">
        <v>447</v>
      </c>
      <c r="H105" s="50" t="s">
        <v>34</v>
      </c>
      <c r="I105" s="50" t="s">
        <v>448</v>
      </c>
      <c r="J105" s="50"/>
      <c r="K105" s="50"/>
      <c r="L105" s="46"/>
      <c r="M105" s="46"/>
      <c r="N105" s="46"/>
      <c r="O105" s="46"/>
      <c r="P105" s="46"/>
      <c r="Q105" s="46"/>
      <c r="R105" s="46"/>
      <c r="S105" s="46"/>
      <c r="T105" s="46"/>
      <c r="U105" s="46"/>
      <c r="V105" s="46"/>
      <c r="W105" s="46"/>
      <c r="X105" s="46"/>
      <c r="Y105" s="46"/>
    </row>
    <row r="106" spans="1:25" ht="64.5" customHeight="1" x14ac:dyDescent="0.2">
      <c r="A106" s="51" t="s">
        <v>449</v>
      </c>
      <c r="B106" s="52">
        <v>1</v>
      </c>
      <c r="C106" s="52">
        <v>103</v>
      </c>
      <c r="D106" s="52" t="s">
        <v>450</v>
      </c>
      <c r="E106" s="53" t="s">
        <v>451</v>
      </c>
      <c r="F106" s="53" t="s">
        <v>452</v>
      </c>
      <c r="G106" s="53" t="s">
        <v>453</v>
      </c>
      <c r="H106" s="54" t="s">
        <v>34</v>
      </c>
      <c r="I106" s="54" t="s">
        <v>454</v>
      </c>
      <c r="J106" s="54"/>
      <c r="K106" s="46"/>
      <c r="L106" s="46"/>
      <c r="M106" s="46"/>
      <c r="N106" s="46"/>
      <c r="O106" s="46"/>
      <c r="P106" s="46"/>
      <c r="Q106" s="46"/>
      <c r="R106" s="46"/>
      <c r="S106" s="46"/>
      <c r="T106" s="46"/>
      <c r="U106" s="46"/>
      <c r="V106" s="46"/>
      <c r="W106" s="46"/>
      <c r="X106" s="46"/>
      <c r="Y106" s="46"/>
    </row>
    <row r="107" spans="1:25" ht="64.5" customHeight="1" x14ac:dyDescent="0.2">
      <c r="A107" s="51" t="s">
        <v>449</v>
      </c>
      <c r="B107" s="52">
        <v>2</v>
      </c>
      <c r="C107" s="52" t="s">
        <v>455</v>
      </c>
      <c r="D107" s="52" t="s">
        <v>450</v>
      </c>
      <c r="E107" s="53" t="s">
        <v>456</v>
      </c>
      <c r="F107" s="53" t="s">
        <v>457</v>
      </c>
      <c r="G107" s="53" t="s">
        <v>458</v>
      </c>
      <c r="H107" s="54" t="s">
        <v>34</v>
      </c>
      <c r="I107" s="54" t="s">
        <v>459</v>
      </c>
      <c r="J107" s="54"/>
      <c r="K107" s="46"/>
      <c r="L107" s="46"/>
      <c r="M107" s="46"/>
      <c r="N107" s="46"/>
      <c r="O107" s="46"/>
      <c r="P107" s="46"/>
      <c r="Q107" s="46"/>
      <c r="R107" s="46"/>
      <c r="S107" s="46"/>
      <c r="T107" s="46"/>
      <c r="U107" s="46"/>
      <c r="V107" s="46"/>
      <c r="W107" s="46"/>
      <c r="X107" s="46"/>
      <c r="Y107" s="46"/>
    </row>
    <row r="108" spans="1:25" ht="255" x14ac:dyDescent="0.2">
      <c r="A108" s="51" t="s">
        <v>449</v>
      </c>
      <c r="B108" s="52">
        <v>3</v>
      </c>
      <c r="C108" s="52">
        <v>151</v>
      </c>
      <c r="D108" s="52" t="s">
        <v>450</v>
      </c>
      <c r="E108" s="53" t="s">
        <v>460</v>
      </c>
      <c r="F108" s="53" t="s">
        <v>461</v>
      </c>
      <c r="G108" s="53" t="s">
        <v>462</v>
      </c>
      <c r="H108" s="54" t="s">
        <v>34</v>
      </c>
      <c r="I108" s="54" t="s">
        <v>463</v>
      </c>
      <c r="J108" s="54"/>
      <c r="K108" s="46"/>
      <c r="L108" s="46"/>
      <c r="M108" s="46"/>
      <c r="N108" s="46"/>
      <c r="O108" s="46"/>
      <c r="P108" s="46"/>
      <c r="Q108" s="46"/>
      <c r="R108" s="46"/>
      <c r="S108" s="46"/>
      <c r="T108" s="46"/>
      <c r="U108" s="46"/>
      <c r="V108" s="46"/>
      <c r="W108" s="46"/>
      <c r="X108" s="46"/>
      <c r="Y108" s="46"/>
    </row>
    <row r="109" spans="1:25" ht="64.5" customHeight="1" x14ac:dyDescent="0.2">
      <c r="A109" s="51" t="s">
        <v>449</v>
      </c>
      <c r="B109" s="52">
        <v>4</v>
      </c>
      <c r="C109" s="52">
        <v>151</v>
      </c>
      <c r="D109" s="55" t="s">
        <v>464</v>
      </c>
      <c r="E109" s="53" t="s">
        <v>465</v>
      </c>
      <c r="F109" s="53" t="s">
        <v>466</v>
      </c>
      <c r="G109" s="56" t="s">
        <v>467</v>
      </c>
      <c r="H109" s="54" t="s">
        <v>34</v>
      </c>
      <c r="I109" s="54" t="s">
        <v>468</v>
      </c>
      <c r="J109" s="54"/>
      <c r="K109" s="46"/>
      <c r="L109" s="46"/>
      <c r="M109" s="46"/>
      <c r="N109" s="46"/>
      <c r="O109" s="46"/>
      <c r="P109" s="46"/>
      <c r="Q109" s="46"/>
      <c r="R109" s="46"/>
      <c r="S109" s="46"/>
      <c r="T109" s="46"/>
      <c r="U109" s="46"/>
      <c r="V109" s="46"/>
      <c r="W109" s="46"/>
      <c r="X109" s="46"/>
      <c r="Y109" s="46"/>
    </row>
    <row r="110" spans="1:25" ht="64.5" customHeight="1" x14ac:dyDescent="0.2">
      <c r="A110" s="51" t="s">
        <v>449</v>
      </c>
      <c r="B110" s="52">
        <v>5</v>
      </c>
      <c r="C110" s="52" t="s">
        <v>469</v>
      </c>
      <c r="D110" s="52" t="s">
        <v>470</v>
      </c>
      <c r="E110" s="53" t="s">
        <v>471</v>
      </c>
      <c r="F110" s="57" t="s">
        <v>472</v>
      </c>
      <c r="G110" s="53" t="s">
        <v>473</v>
      </c>
      <c r="H110" s="54" t="s">
        <v>30</v>
      </c>
      <c r="I110" s="54" t="s">
        <v>474</v>
      </c>
      <c r="J110" s="54"/>
      <c r="K110" s="46"/>
      <c r="L110" s="46"/>
      <c r="M110" s="46"/>
      <c r="N110" s="46"/>
      <c r="O110" s="46"/>
      <c r="P110" s="46"/>
      <c r="Q110" s="46"/>
      <c r="R110" s="46"/>
      <c r="S110" s="46"/>
      <c r="T110" s="46"/>
      <c r="U110" s="46"/>
      <c r="V110" s="46"/>
      <c r="W110" s="46"/>
      <c r="X110" s="46"/>
      <c r="Y110" s="46"/>
    </row>
    <row r="111" spans="1:25" ht="64.5" customHeight="1" x14ac:dyDescent="0.2">
      <c r="A111" s="51" t="s">
        <v>449</v>
      </c>
      <c r="B111" s="52">
        <v>6</v>
      </c>
      <c r="C111" s="52">
        <v>158</v>
      </c>
      <c r="D111" s="52" t="s">
        <v>450</v>
      </c>
      <c r="E111" s="53" t="s">
        <v>475</v>
      </c>
      <c r="F111" s="53" t="s">
        <v>476</v>
      </c>
      <c r="G111" s="53" t="s">
        <v>477</v>
      </c>
      <c r="H111" s="54" t="s">
        <v>34</v>
      </c>
      <c r="I111" s="54" t="s">
        <v>478</v>
      </c>
      <c r="J111" s="54"/>
      <c r="K111" s="46"/>
      <c r="L111" s="46"/>
      <c r="M111" s="46"/>
      <c r="N111" s="46"/>
      <c r="O111" s="46"/>
      <c r="P111" s="46"/>
      <c r="Q111" s="46"/>
      <c r="R111" s="46"/>
      <c r="S111" s="46"/>
      <c r="T111" s="46"/>
      <c r="U111" s="46"/>
      <c r="V111" s="46"/>
      <c r="W111" s="46"/>
      <c r="X111" s="46"/>
      <c r="Y111" s="46"/>
    </row>
    <row r="112" spans="1:25" ht="102" x14ac:dyDescent="0.2">
      <c r="A112" s="51" t="s">
        <v>449</v>
      </c>
      <c r="B112" s="52">
        <v>7</v>
      </c>
      <c r="C112" s="52" t="s">
        <v>479</v>
      </c>
      <c r="D112" s="55" t="s">
        <v>464</v>
      </c>
      <c r="E112" s="53" t="s">
        <v>480</v>
      </c>
      <c r="F112" s="53" t="s">
        <v>481</v>
      </c>
      <c r="G112" s="56" t="s">
        <v>482</v>
      </c>
      <c r="H112" s="54" t="s">
        <v>30</v>
      </c>
      <c r="I112" s="54" t="s">
        <v>483</v>
      </c>
      <c r="J112" s="54"/>
      <c r="K112" s="46"/>
      <c r="L112" s="46"/>
      <c r="M112" s="46"/>
      <c r="N112" s="46"/>
      <c r="O112" s="46"/>
      <c r="P112" s="46"/>
      <c r="Q112" s="46"/>
      <c r="R112" s="46"/>
      <c r="S112" s="46"/>
      <c r="T112" s="46"/>
      <c r="U112" s="46"/>
      <c r="V112" s="46"/>
      <c r="W112" s="46"/>
      <c r="X112" s="46"/>
      <c r="Y112" s="46"/>
    </row>
    <row r="113" spans="1:25" ht="153" x14ac:dyDescent="0.2">
      <c r="A113" s="51" t="s">
        <v>449</v>
      </c>
      <c r="B113" s="52">
        <v>8</v>
      </c>
      <c r="C113" s="52">
        <v>167</v>
      </c>
      <c r="D113" s="52" t="s">
        <v>450</v>
      </c>
      <c r="E113" s="53" t="s">
        <v>484</v>
      </c>
      <c r="F113" s="53" t="s">
        <v>485</v>
      </c>
      <c r="G113" s="53" t="s">
        <v>486</v>
      </c>
      <c r="H113" s="54" t="s">
        <v>34</v>
      </c>
      <c r="I113" s="54" t="s">
        <v>487</v>
      </c>
      <c r="J113" s="54"/>
      <c r="K113" s="46"/>
      <c r="L113" s="46"/>
      <c r="M113" s="46"/>
      <c r="N113" s="46"/>
      <c r="O113" s="46"/>
      <c r="P113" s="46"/>
      <c r="Q113" s="46"/>
      <c r="R113" s="46"/>
      <c r="S113" s="46"/>
      <c r="T113" s="46"/>
      <c r="U113" s="46"/>
      <c r="V113" s="46"/>
      <c r="W113" s="46"/>
      <c r="X113" s="46"/>
      <c r="Y113" s="46"/>
    </row>
    <row r="114" spans="1:25" ht="64.5" customHeight="1" x14ac:dyDescent="0.2">
      <c r="A114" s="51" t="s">
        <v>449</v>
      </c>
      <c r="B114" s="52">
        <v>9</v>
      </c>
      <c r="C114" s="52">
        <v>172</v>
      </c>
      <c r="D114" s="52" t="s">
        <v>450</v>
      </c>
      <c r="E114" s="53" t="s">
        <v>488</v>
      </c>
      <c r="F114" s="53" t="s">
        <v>489</v>
      </c>
      <c r="G114" s="53" t="s">
        <v>85</v>
      </c>
      <c r="H114" s="54" t="s">
        <v>34</v>
      </c>
      <c r="I114" s="54" t="s">
        <v>490</v>
      </c>
      <c r="J114" s="54"/>
      <c r="K114" s="46"/>
      <c r="L114" s="46"/>
      <c r="M114" s="46"/>
      <c r="N114" s="46"/>
      <c r="O114" s="46"/>
      <c r="P114" s="46"/>
      <c r="Q114" s="46"/>
      <c r="R114" s="46"/>
      <c r="S114" s="46"/>
      <c r="T114" s="46"/>
      <c r="U114" s="46"/>
      <c r="V114" s="46"/>
      <c r="W114" s="46"/>
      <c r="X114" s="46"/>
      <c r="Y114" s="46"/>
    </row>
    <row r="115" spans="1:25" ht="136" x14ac:dyDescent="0.2">
      <c r="A115" s="51" t="s">
        <v>449</v>
      </c>
      <c r="B115" s="52">
        <v>10</v>
      </c>
      <c r="C115" s="52" t="s">
        <v>491</v>
      </c>
      <c r="D115" s="52" t="s">
        <v>470</v>
      </c>
      <c r="E115" s="58" t="s">
        <v>492</v>
      </c>
      <c r="F115" s="58" t="s">
        <v>493</v>
      </c>
      <c r="G115" s="53" t="s">
        <v>494</v>
      </c>
      <c r="H115" s="54" t="s">
        <v>34</v>
      </c>
      <c r="I115" s="54" t="s">
        <v>495</v>
      </c>
      <c r="J115" s="54"/>
      <c r="K115" s="46"/>
      <c r="L115" s="46"/>
      <c r="M115" s="46"/>
      <c r="N115" s="46"/>
      <c r="O115" s="46"/>
      <c r="P115" s="46"/>
      <c r="Q115" s="46"/>
      <c r="R115" s="46"/>
      <c r="S115" s="46"/>
      <c r="T115" s="46"/>
      <c r="U115" s="46"/>
      <c r="V115" s="46"/>
      <c r="W115" s="46"/>
      <c r="X115" s="46"/>
      <c r="Y115" s="46"/>
    </row>
    <row r="116" spans="1:25" ht="64.5" customHeight="1" x14ac:dyDescent="0.2">
      <c r="A116" s="51" t="s">
        <v>449</v>
      </c>
      <c r="B116" s="52">
        <v>11</v>
      </c>
      <c r="C116" s="52">
        <v>181</v>
      </c>
      <c r="D116" s="52" t="s">
        <v>450</v>
      </c>
      <c r="E116" s="53" t="s">
        <v>496</v>
      </c>
      <c r="F116" s="53" t="s">
        <v>497</v>
      </c>
      <c r="G116" s="53" t="s">
        <v>498</v>
      </c>
      <c r="H116" s="54" t="s">
        <v>34</v>
      </c>
      <c r="I116" s="54" t="s">
        <v>499</v>
      </c>
      <c r="J116" s="54"/>
      <c r="K116" s="46"/>
      <c r="L116" s="46"/>
      <c r="M116" s="46"/>
      <c r="N116" s="46"/>
      <c r="O116" s="46"/>
      <c r="P116" s="46"/>
      <c r="Q116" s="46"/>
      <c r="R116" s="46"/>
      <c r="S116" s="46"/>
      <c r="T116" s="46"/>
      <c r="U116" s="46"/>
      <c r="V116" s="46"/>
      <c r="W116" s="46"/>
      <c r="X116" s="46"/>
      <c r="Y116" s="46"/>
    </row>
    <row r="117" spans="1:25" ht="102" x14ac:dyDescent="0.2">
      <c r="A117" s="51" t="s">
        <v>449</v>
      </c>
      <c r="B117" s="52">
        <v>12</v>
      </c>
      <c r="C117" s="52">
        <v>183</v>
      </c>
      <c r="D117" s="52" t="s">
        <v>450</v>
      </c>
      <c r="E117" s="53" t="s">
        <v>428</v>
      </c>
      <c r="F117" s="53" t="s">
        <v>500</v>
      </c>
      <c r="G117" s="53" t="s">
        <v>501</v>
      </c>
      <c r="H117" s="54" t="s">
        <v>34</v>
      </c>
      <c r="I117" s="54" t="s">
        <v>502</v>
      </c>
      <c r="J117" s="54"/>
      <c r="K117" s="46"/>
      <c r="L117" s="46"/>
      <c r="M117" s="46"/>
      <c r="N117" s="46"/>
      <c r="O117" s="46"/>
      <c r="P117" s="46"/>
      <c r="Q117" s="46"/>
      <c r="R117" s="46"/>
      <c r="S117" s="46"/>
      <c r="T117" s="46"/>
      <c r="U117" s="46"/>
      <c r="V117" s="46"/>
      <c r="W117" s="46"/>
      <c r="X117" s="46"/>
      <c r="Y117" s="46"/>
    </row>
    <row r="118" spans="1:25" ht="68" x14ac:dyDescent="0.2">
      <c r="A118" s="51" t="s">
        <v>449</v>
      </c>
      <c r="B118" s="52">
        <v>13</v>
      </c>
      <c r="C118" s="52">
        <v>183</v>
      </c>
      <c r="D118" s="52" t="s">
        <v>450</v>
      </c>
      <c r="E118" s="53" t="s">
        <v>428</v>
      </c>
      <c r="F118" s="53" t="s">
        <v>503</v>
      </c>
      <c r="G118" s="53" t="s">
        <v>504</v>
      </c>
      <c r="H118" s="54" t="s">
        <v>30</v>
      </c>
      <c r="I118" s="54" t="s">
        <v>505</v>
      </c>
      <c r="J118" s="54"/>
      <c r="K118" s="46"/>
      <c r="L118" s="46"/>
      <c r="M118" s="46"/>
      <c r="N118" s="46"/>
      <c r="O118" s="46"/>
      <c r="P118" s="46"/>
      <c r="Q118" s="46"/>
      <c r="R118" s="46"/>
      <c r="S118" s="46"/>
      <c r="T118" s="46"/>
      <c r="U118" s="46"/>
      <c r="V118" s="46"/>
      <c r="W118" s="46"/>
      <c r="X118" s="46"/>
      <c r="Y118" s="46"/>
    </row>
    <row r="119" spans="1:25" ht="170" x14ac:dyDescent="0.2">
      <c r="A119" s="51" t="s">
        <v>449</v>
      </c>
      <c r="B119" s="52">
        <v>14</v>
      </c>
      <c r="C119" s="59">
        <v>183</v>
      </c>
      <c r="D119" s="59" t="s">
        <v>506</v>
      </c>
      <c r="E119" s="57" t="s">
        <v>507</v>
      </c>
      <c r="F119" s="57" t="s">
        <v>508</v>
      </c>
      <c r="G119" s="57" t="s">
        <v>509</v>
      </c>
      <c r="H119" s="54" t="s">
        <v>34</v>
      </c>
      <c r="I119" s="54" t="s">
        <v>510</v>
      </c>
      <c r="J119" s="54"/>
      <c r="K119" s="46"/>
      <c r="L119" s="46"/>
      <c r="M119" s="46"/>
      <c r="N119" s="46"/>
      <c r="O119" s="46"/>
      <c r="P119" s="46"/>
      <c r="Q119" s="46"/>
      <c r="R119" s="46"/>
      <c r="S119" s="46"/>
      <c r="T119" s="46"/>
      <c r="U119" s="46"/>
      <c r="V119" s="46"/>
      <c r="W119" s="46"/>
      <c r="X119" s="46"/>
      <c r="Y119" s="46"/>
    </row>
    <row r="120" spans="1:25" ht="102" x14ac:dyDescent="0.2">
      <c r="A120" s="51" t="s">
        <v>449</v>
      </c>
      <c r="B120" s="52">
        <v>15</v>
      </c>
      <c r="C120" s="52" t="s">
        <v>511</v>
      </c>
      <c r="D120" s="55" t="s">
        <v>464</v>
      </c>
      <c r="E120" s="57" t="s">
        <v>512</v>
      </c>
      <c r="F120" s="53" t="s">
        <v>513</v>
      </c>
      <c r="G120" s="60" t="s">
        <v>514</v>
      </c>
      <c r="H120" s="54" t="s">
        <v>34</v>
      </c>
      <c r="I120" s="54" t="s">
        <v>515</v>
      </c>
      <c r="J120" s="54"/>
      <c r="K120" s="46"/>
      <c r="L120" s="46"/>
      <c r="M120" s="46"/>
      <c r="N120" s="46"/>
      <c r="O120" s="46"/>
      <c r="P120" s="46"/>
      <c r="Q120" s="46"/>
      <c r="R120" s="46"/>
      <c r="S120" s="46"/>
      <c r="T120" s="46"/>
      <c r="U120" s="46"/>
      <c r="V120" s="46"/>
      <c r="W120" s="46"/>
      <c r="X120" s="46"/>
      <c r="Y120" s="46"/>
    </row>
    <row r="121" spans="1:25" ht="64.5" customHeight="1" x14ac:dyDescent="0.2">
      <c r="A121" s="51" t="s">
        <v>449</v>
      </c>
      <c r="B121" s="52">
        <v>16</v>
      </c>
      <c r="C121" s="52" t="s">
        <v>516</v>
      </c>
      <c r="D121" s="55" t="s">
        <v>464</v>
      </c>
      <c r="E121" s="53" t="s">
        <v>517</v>
      </c>
      <c r="F121" s="57" t="s">
        <v>518</v>
      </c>
      <c r="G121" s="56" t="s">
        <v>519</v>
      </c>
      <c r="H121" s="54" t="s">
        <v>34</v>
      </c>
      <c r="I121" s="54" t="s">
        <v>180</v>
      </c>
      <c r="J121" s="54"/>
      <c r="K121" s="46"/>
      <c r="L121" s="46"/>
      <c r="M121" s="46"/>
      <c r="N121" s="46"/>
      <c r="O121" s="46"/>
      <c r="P121" s="46"/>
      <c r="Q121" s="46"/>
      <c r="R121" s="46"/>
      <c r="S121" s="46"/>
      <c r="T121" s="46"/>
      <c r="U121" s="46"/>
      <c r="V121" s="46"/>
      <c r="W121" s="46"/>
      <c r="X121" s="46"/>
      <c r="Y121" s="46"/>
    </row>
    <row r="122" spans="1:25" ht="64.5" customHeight="1" x14ac:dyDescent="0.2">
      <c r="A122" s="51" t="s">
        <v>449</v>
      </c>
      <c r="B122" s="52">
        <v>17</v>
      </c>
      <c r="C122" s="52">
        <v>187</v>
      </c>
      <c r="D122" s="52" t="s">
        <v>450</v>
      </c>
      <c r="E122" s="53" t="s">
        <v>428</v>
      </c>
      <c r="F122" s="53" t="s">
        <v>520</v>
      </c>
      <c r="G122" s="53" t="s">
        <v>521</v>
      </c>
      <c r="H122" s="54" t="s">
        <v>34</v>
      </c>
      <c r="I122" s="54" t="s">
        <v>522</v>
      </c>
      <c r="J122" s="54"/>
      <c r="K122" s="46"/>
      <c r="L122" s="46"/>
      <c r="M122" s="46"/>
      <c r="N122" s="46"/>
      <c r="O122" s="46"/>
      <c r="P122" s="46"/>
      <c r="Q122" s="46"/>
      <c r="R122" s="46"/>
      <c r="S122" s="46"/>
      <c r="T122" s="46"/>
      <c r="U122" s="46"/>
      <c r="V122" s="46"/>
      <c r="W122" s="46"/>
      <c r="X122" s="46"/>
      <c r="Y122" s="46"/>
    </row>
    <row r="123" spans="1:25" ht="64.5" customHeight="1" x14ac:dyDescent="0.2">
      <c r="A123" s="51" t="s">
        <v>449</v>
      </c>
      <c r="B123" s="52">
        <v>18</v>
      </c>
      <c r="C123" s="52">
        <v>203</v>
      </c>
      <c r="D123" s="52" t="s">
        <v>450</v>
      </c>
      <c r="E123" s="53" t="s">
        <v>523</v>
      </c>
      <c r="F123" s="53" t="s">
        <v>524</v>
      </c>
      <c r="G123" s="53" t="s">
        <v>85</v>
      </c>
      <c r="H123" s="54" t="s">
        <v>34</v>
      </c>
      <c r="I123" s="54" t="s">
        <v>525</v>
      </c>
      <c r="J123" s="54"/>
      <c r="K123" s="46"/>
      <c r="L123" s="46"/>
      <c r="M123" s="46"/>
      <c r="N123" s="46"/>
      <c r="O123" s="46"/>
      <c r="P123" s="46"/>
      <c r="Q123" s="46"/>
      <c r="R123" s="46"/>
      <c r="S123" s="46"/>
      <c r="T123" s="46"/>
      <c r="U123" s="46"/>
      <c r="V123" s="46"/>
      <c r="W123" s="46"/>
      <c r="X123" s="46"/>
      <c r="Y123" s="46"/>
    </row>
    <row r="124" spans="1:25" ht="102" x14ac:dyDescent="0.2">
      <c r="A124" s="51" t="s">
        <v>449</v>
      </c>
      <c r="B124" s="52">
        <v>19</v>
      </c>
      <c r="C124" s="52" t="s">
        <v>526</v>
      </c>
      <c r="D124" s="52" t="s">
        <v>470</v>
      </c>
      <c r="E124" s="58" t="s">
        <v>70</v>
      </c>
      <c r="F124" s="58" t="s">
        <v>527</v>
      </c>
      <c r="G124" s="53" t="s">
        <v>528</v>
      </c>
      <c r="H124" s="54" t="s">
        <v>30</v>
      </c>
      <c r="I124" s="54" t="s">
        <v>72</v>
      </c>
      <c r="J124" s="54"/>
      <c r="K124" s="46"/>
      <c r="L124" s="46"/>
      <c r="M124" s="46"/>
      <c r="N124" s="46"/>
      <c r="O124" s="46"/>
      <c r="P124" s="46"/>
      <c r="Q124" s="46"/>
      <c r="R124" s="46"/>
      <c r="S124" s="46"/>
      <c r="T124" s="46"/>
      <c r="U124" s="46"/>
      <c r="V124" s="46"/>
      <c r="W124" s="46"/>
      <c r="X124" s="46"/>
      <c r="Y124" s="46"/>
    </row>
    <row r="125" spans="1:25" ht="64.5" customHeight="1" x14ac:dyDescent="0.2">
      <c r="A125" s="51" t="s">
        <v>449</v>
      </c>
      <c r="B125" s="52">
        <v>20</v>
      </c>
      <c r="C125" s="59">
        <v>220</v>
      </c>
      <c r="D125" s="59" t="s">
        <v>506</v>
      </c>
      <c r="E125" s="57" t="s">
        <v>529</v>
      </c>
      <c r="F125" s="57" t="s">
        <v>530</v>
      </c>
      <c r="G125" s="57" t="s">
        <v>531</v>
      </c>
      <c r="H125" s="54" t="s">
        <v>34</v>
      </c>
      <c r="I125" s="54" t="s">
        <v>532</v>
      </c>
      <c r="J125" s="54"/>
      <c r="K125" s="46"/>
      <c r="L125" s="46"/>
      <c r="M125" s="46"/>
      <c r="N125" s="46"/>
      <c r="O125" s="46"/>
      <c r="P125" s="46"/>
      <c r="Q125" s="46"/>
      <c r="R125" s="46"/>
      <c r="S125" s="46"/>
      <c r="T125" s="46"/>
      <c r="U125" s="46"/>
      <c r="V125" s="46"/>
      <c r="W125" s="46"/>
      <c r="X125" s="46"/>
      <c r="Y125" s="46"/>
    </row>
    <row r="126" spans="1:25" ht="64.5" customHeight="1" x14ac:dyDescent="0.2">
      <c r="A126" s="51" t="s">
        <v>449</v>
      </c>
      <c r="B126" s="52">
        <v>21</v>
      </c>
      <c r="C126" s="52">
        <v>220</v>
      </c>
      <c r="D126" s="55" t="s">
        <v>533</v>
      </c>
      <c r="E126" s="61" t="s">
        <v>534</v>
      </c>
      <c r="F126" s="61" t="s">
        <v>535</v>
      </c>
      <c r="G126" s="53" t="s">
        <v>536</v>
      </c>
      <c r="H126" s="54" t="s">
        <v>34</v>
      </c>
      <c r="I126" s="54" t="s">
        <v>532</v>
      </c>
      <c r="J126" s="54"/>
      <c r="K126" s="46"/>
      <c r="L126" s="46"/>
      <c r="M126" s="46"/>
      <c r="N126" s="46"/>
      <c r="O126" s="46"/>
      <c r="P126" s="46"/>
      <c r="Q126" s="46"/>
      <c r="R126" s="46"/>
      <c r="S126" s="46"/>
      <c r="T126" s="46"/>
      <c r="U126" s="46"/>
      <c r="V126" s="46"/>
      <c r="W126" s="46"/>
      <c r="X126" s="46"/>
      <c r="Y126" s="46"/>
    </row>
    <row r="127" spans="1:25" ht="119" x14ac:dyDescent="0.2">
      <c r="A127" s="51" t="s">
        <v>449</v>
      </c>
      <c r="B127" s="52">
        <v>22</v>
      </c>
      <c r="C127" s="59">
        <v>221</v>
      </c>
      <c r="D127" s="59" t="s">
        <v>506</v>
      </c>
      <c r="E127" s="57" t="s">
        <v>537</v>
      </c>
      <c r="F127" s="57" t="s">
        <v>538</v>
      </c>
      <c r="G127" s="57" t="s">
        <v>539</v>
      </c>
      <c r="H127" s="54" t="s">
        <v>34</v>
      </c>
      <c r="I127" s="54" t="s">
        <v>355</v>
      </c>
      <c r="J127" s="54"/>
      <c r="K127" s="46"/>
      <c r="L127" s="46"/>
      <c r="M127" s="46"/>
      <c r="N127" s="46"/>
      <c r="O127" s="46"/>
      <c r="P127" s="46"/>
      <c r="Q127" s="46"/>
      <c r="R127" s="46"/>
      <c r="S127" s="46"/>
      <c r="T127" s="46"/>
      <c r="U127" s="46"/>
      <c r="V127" s="46"/>
      <c r="W127" s="46"/>
      <c r="X127" s="46"/>
      <c r="Y127" s="46"/>
    </row>
    <row r="128" spans="1:25" ht="119" x14ac:dyDescent="0.2">
      <c r="A128" s="51" t="s">
        <v>449</v>
      </c>
      <c r="B128" s="52">
        <v>23</v>
      </c>
      <c r="C128" s="52">
        <v>222</v>
      </c>
      <c r="D128" s="55" t="s">
        <v>464</v>
      </c>
      <c r="E128" s="53" t="s">
        <v>540</v>
      </c>
      <c r="F128" s="53" t="s">
        <v>541</v>
      </c>
      <c r="G128" s="56" t="s">
        <v>542</v>
      </c>
      <c r="H128" s="54" t="s">
        <v>34</v>
      </c>
      <c r="I128" s="54" t="s">
        <v>355</v>
      </c>
      <c r="J128" s="54"/>
      <c r="K128" s="46"/>
      <c r="L128" s="46"/>
      <c r="M128" s="46"/>
      <c r="N128" s="46"/>
      <c r="O128" s="46"/>
      <c r="P128" s="46"/>
      <c r="Q128" s="46"/>
      <c r="R128" s="46"/>
      <c r="S128" s="46"/>
      <c r="T128" s="46"/>
      <c r="U128" s="46"/>
      <c r="V128" s="46"/>
      <c r="W128" s="46"/>
      <c r="X128" s="46"/>
      <c r="Y128" s="46"/>
    </row>
    <row r="129" spans="1:25" ht="119" x14ac:dyDescent="0.2">
      <c r="A129" s="51" t="s">
        <v>449</v>
      </c>
      <c r="B129" s="52">
        <v>24</v>
      </c>
      <c r="C129" s="52">
        <v>222</v>
      </c>
      <c r="D129" s="55" t="s">
        <v>533</v>
      </c>
      <c r="E129" s="62" t="s">
        <v>543</v>
      </c>
      <c r="F129" s="53" t="s">
        <v>544</v>
      </c>
      <c r="G129" s="53" t="s">
        <v>545</v>
      </c>
      <c r="H129" s="54" t="s">
        <v>34</v>
      </c>
      <c r="I129" s="54" t="s">
        <v>355</v>
      </c>
      <c r="J129" s="54"/>
      <c r="K129" s="46"/>
      <c r="L129" s="46"/>
      <c r="M129" s="46"/>
      <c r="N129" s="46"/>
      <c r="O129" s="46"/>
      <c r="P129" s="46"/>
      <c r="Q129" s="46"/>
      <c r="R129" s="46"/>
      <c r="S129" s="46"/>
      <c r="T129" s="46"/>
      <c r="U129" s="46"/>
      <c r="V129" s="46"/>
      <c r="W129" s="46"/>
      <c r="X129" s="46"/>
      <c r="Y129" s="46"/>
    </row>
    <row r="130" spans="1:25" ht="119" x14ac:dyDescent="0.2">
      <c r="A130" s="51" t="s">
        <v>449</v>
      </c>
      <c r="B130" s="52">
        <v>25</v>
      </c>
      <c r="C130" s="52">
        <v>223</v>
      </c>
      <c r="D130" s="55" t="s">
        <v>533</v>
      </c>
      <c r="E130" s="53" t="s">
        <v>546</v>
      </c>
      <c r="F130" s="53" t="s">
        <v>85</v>
      </c>
      <c r="G130" s="53" t="s">
        <v>547</v>
      </c>
      <c r="H130" s="54" t="s">
        <v>34</v>
      </c>
      <c r="I130" s="54" t="s">
        <v>355</v>
      </c>
      <c r="J130" s="54"/>
      <c r="K130" s="46"/>
      <c r="L130" s="46"/>
      <c r="M130" s="46"/>
      <c r="N130" s="46"/>
      <c r="O130" s="46"/>
      <c r="P130" s="46"/>
      <c r="Q130" s="46"/>
      <c r="R130" s="46"/>
      <c r="S130" s="46"/>
      <c r="T130" s="46"/>
      <c r="U130" s="46"/>
      <c r="V130" s="46"/>
      <c r="W130" s="46"/>
      <c r="X130" s="46"/>
      <c r="Y130" s="46"/>
    </row>
    <row r="131" spans="1:25" ht="64.5" customHeight="1" x14ac:dyDescent="0.2">
      <c r="A131" s="51" t="s">
        <v>449</v>
      </c>
      <c r="B131" s="52">
        <v>26</v>
      </c>
      <c r="C131" s="52">
        <v>227</v>
      </c>
      <c r="D131" s="52" t="s">
        <v>450</v>
      </c>
      <c r="E131" s="53" t="s">
        <v>548</v>
      </c>
      <c r="F131" s="53" t="s">
        <v>549</v>
      </c>
      <c r="G131" s="53" t="s">
        <v>550</v>
      </c>
      <c r="H131" s="54" t="s">
        <v>34</v>
      </c>
      <c r="I131" s="54" t="s">
        <v>551</v>
      </c>
      <c r="J131" s="54"/>
      <c r="K131" s="46"/>
      <c r="L131" s="46"/>
      <c r="M131" s="46"/>
      <c r="N131" s="46"/>
      <c r="O131" s="46"/>
      <c r="P131" s="46"/>
      <c r="Q131" s="46"/>
      <c r="R131" s="46"/>
      <c r="S131" s="46"/>
      <c r="T131" s="46"/>
      <c r="U131" s="46"/>
      <c r="V131" s="46"/>
      <c r="W131" s="46"/>
      <c r="X131" s="46"/>
      <c r="Y131" s="46"/>
    </row>
    <row r="132" spans="1:25" ht="204" x14ac:dyDescent="0.2">
      <c r="A132" s="51" t="s">
        <v>449</v>
      </c>
      <c r="B132" s="52">
        <v>27</v>
      </c>
      <c r="C132" s="52" t="s">
        <v>552</v>
      </c>
      <c r="D132" s="55" t="s">
        <v>464</v>
      </c>
      <c r="E132" s="63" t="s">
        <v>553</v>
      </c>
      <c r="F132" s="64" t="s">
        <v>554</v>
      </c>
      <c r="G132" s="53" t="s">
        <v>555</v>
      </c>
      <c r="H132" s="54" t="s">
        <v>30</v>
      </c>
      <c r="I132" s="54" t="s">
        <v>556</v>
      </c>
      <c r="J132" s="54"/>
      <c r="K132" s="46"/>
      <c r="L132" s="46"/>
      <c r="M132" s="46"/>
      <c r="N132" s="46"/>
      <c r="O132" s="46"/>
      <c r="P132" s="46"/>
      <c r="Q132" s="46"/>
      <c r="R132" s="46"/>
      <c r="S132" s="46"/>
      <c r="T132" s="46"/>
      <c r="U132" s="46"/>
      <c r="V132" s="46"/>
      <c r="W132" s="46"/>
      <c r="X132" s="46"/>
      <c r="Y132" s="46"/>
    </row>
    <row r="133" spans="1:25" ht="119" x14ac:dyDescent="0.2">
      <c r="A133" s="51" t="s">
        <v>449</v>
      </c>
      <c r="B133" s="52">
        <v>28</v>
      </c>
      <c r="C133" s="52" t="s">
        <v>557</v>
      </c>
      <c r="D133" s="55" t="s">
        <v>464</v>
      </c>
      <c r="E133" s="63" t="s">
        <v>558</v>
      </c>
      <c r="F133" s="53" t="s">
        <v>559</v>
      </c>
      <c r="G133" s="60" t="s">
        <v>560</v>
      </c>
      <c r="H133" s="54" t="s">
        <v>34</v>
      </c>
      <c r="I133" s="54" t="s">
        <v>561</v>
      </c>
      <c r="J133" s="54"/>
      <c r="K133" s="46"/>
      <c r="L133" s="46"/>
      <c r="M133" s="46"/>
      <c r="N133" s="46"/>
      <c r="O133" s="46"/>
      <c r="P133" s="46"/>
      <c r="Q133" s="46"/>
      <c r="R133" s="46"/>
      <c r="S133" s="46"/>
      <c r="T133" s="46"/>
      <c r="U133" s="46"/>
      <c r="V133" s="46"/>
      <c r="W133" s="46"/>
      <c r="X133" s="46"/>
      <c r="Y133" s="46"/>
    </row>
    <row r="134" spans="1:25" ht="119" x14ac:dyDescent="0.2">
      <c r="A134" s="51" t="s">
        <v>449</v>
      </c>
      <c r="B134" s="52">
        <v>29</v>
      </c>
      <c r="C134" s="52">
        <v>232</v>
      </c>
      <c r="D134" s="55" t="s">
        <v>533</v>
      </c>
      <c r="E134" s="53" t="s">
        <v>562</v>
      </c>
      <c r="F134" s="53" t="s">
        <v>563</v>
      </c>
      <c r="G134" s="53" t="s">
        <v>564</v>
      </c>
      <c r="H134" s="54" t="s">
        <v>34</v>
      </c>
      <c r="I134" s="54" t="s">
        <v>561</v>
      </c>
      <c r="J134" s="54"/>
      <c r="K134" s="46"/>
      <c r="L134" s="46"/>
      <c r="M134" s="46"/>
      <c r="N134" s="46"/>
      <c r="O134" s="46"/>
      <c r="P134" s="46"/>
      <c r="Q134" s="46"/>
      <c r="R134" s="46"/>
      <c r="S134" s="46"/>
      <c r="T134" s="46"/>
      <c r="U134" s="46"/>
      <c r="V134" s="46"/>
      <c r="W134" s="46"/>
      <c r="X134" s="46"/>
      <c r="Y134" s="46"/>
    </row>
    <row r="135" spans="1:25" ht="119" x14ac:dyDescent="0.2">
      <c r="A135" s="51" t="s">
        <v>449</v>
      </c>
      <c r="B135" s="52">
        <v>30</v>
      </c>
      <c r="C135" s="52">
        <v>233</v>
      </c>
      <c r="D135" s="52" t="s">
        <v>450</v>
      </c>
      <c r="E135" s="53" t="s">
        <v>565</v>
      </c>
      <c r="F135" s="53" t="s">
        <v>566</v>
      </c>
      <c r="G135" s="53" t="s">
        <v>567</v>
      </c>
      <c r="H135" s="54" t="s">
        <v>34</v>
      </c>
      <c r="I135" s="54" t="s">
        <v>561</v>
      </c>
      <c r="J135" s="54"/>
      <c r="K135" s="46"/>
      <c r="L135" s="46"/>
      <c r="M135" s="46"/>
      <c r="N135" s="46"/>
      <c r="O135" s="46"/>
      <c r="P135" s="46"/>
      <c r="Q135" s="46"/>
      <c r="R135" s="46"/>
      <c r="S135" s="46"/>
      <c r="T135" s="46"/>
      <c r="U135" s="46"/>
      <c r="V135" s="46"/>
      <c r="W135" s="46"/>
      <c r="X135" s="46"/>
      <c r="Y135" s="46"/>
    </row>
    <row r="136" spans="1:25" ht="119" x14ac:dyDescent="0.2">
      <c r="A136" s="51" t="s">
        <v>449</v>
      </c>
      <c r="B136" s="52">
        <v>31</v>
      </c>
      <c r="C136" s="52">
        <v>233</v>
      </c>
      <c r="D136" s="52" t="s">
        <v>450</v>
      </c>
      <c r="E136" s="53" t="s">
        <v>568</v>
      </c>
      <c r="F136" s="53" t="s">
        <v>569</v>
      </c>
      <c r="G136" s="53" t="s">
        <v>570</v>
      </c>
      <c r="H136" s="54" t="s">
        <v>34</v>
      </c>
      <c r="I136" s="54" t="s">
        <v>561</v>
      </c>
      <c r="J136" s="54"/>
      <c r="K136" s="46"/>
      <c r="L136" s="46"/>
      <c r="M136" s="46"/>
      <c r="N136" s="46"/>
      <c r="O136" s="46"/>
      <c r="P136" s="46"/>
      <c r="Q136" s="46"/>
      <c r="R136" s="46"/>
      <c r="S136" s="46"/>
      <c r="T136" s="46"/>
      <c r="U136" s="46"/>
      <c r="V136" s="46"/>
      <c r="W136" s="46"/>
      <c r="X136" s="46"/>
      <c r="Y136" s="46"/>
    </row>
    <row r="137" spans="1:25" ht="204" x14ac:dyDescent="0.2">
      <c r="A137" s="51" t="s">
        <v>449</v>
      </c>
      <c r="B137" s="52">
        <v>32</v>
      </c>
      <c r="C137" s="52">
        <v>234</v>
      </c>
      <c r="D137" s="55" t="s">
        <v>533</v>
      </c>
      <c r="E137" s="53" t="s">
        <v>571</v>
      </c>
      <c r="F137" s="53" t="s">
        <v>572</v>
      </c>
      <c r="G137" s="53" t="s">
        <v>573</v>
      </c>
      <c r="H137" s="54" t="s">
        <v>34</v>
      </c>
      <c r="I137" s="54" t="s">
        <v>100</v>
      </c>
      <c r="J137" s="54"/>
      <c r="K137" s="46"/>
      <c r="L137" s="46"/>
      <c r="M137" s="46"/>
      <c r="N137" s="46"/>
      <c r="O137" s="46"/>
      <c r="P137" s="46"/>
      <c r="Q137" s="46"/>
      <c r="R137" s="46"/>
      <c r="S137" s="46"/>
      <c r="T137" s="46"/>
      <c r="U137" s="46"/>
      <c r="V137" s="46"/>
      <c r="W137" s="46"/>
      <c r="X137" s="46"/>
      <c r="Y137" s="46"/>
    </row>
    <row r="138" spans="1:25" ht="204" x14ac:dyDescent="0.2">
      <c r="A138" s="51" t="s">
        <v>449</v>
      </c>
      <c r="B138" s="52">
        <v>33</v>
      </c>
      <c r="C138" s="52" t="s">
        <v>574</v>
      </c>
      <c r="D138" s="55" t="s">
        <v>464</v>
      </c>
      <c r="E138" s="58" t="s">
        <v>575</v>
      </c>
      <c r="F138" s="58" t="s">
        <v>576</v>
      </c>
      <c r="G138" s="65" t="s">
        <v>577</v>
      </c>
      <c r="H138" s="54" t="s">
        <v>34</v>
      </c>
      <c r="I138" s="54" t="s">
        <v>100</v>
      </c>
      <c r="J138" s="54"/>
      <c r="K138" s="46"/>
      <c r="L138" s="46"/>
      <c r="M138" s="46"/>
      <c r="N138" s="46"/>
      <c r="O138" s="46"/>
      <c r="P138" s="46"/>
      <c r="Q138" s="46"/>
      <c r="R138" s="46"/>
      <c r="S138" s="46"/>
      <c r="T138" s="46"/>
      <c r="U138" s="46"/>
      <c r="V138" s="46"/>
      <c r="W138" s="46"/>
      <c r="X138" s="46"/>
      <c r="Y138" s="46"/>
    </row>
    <row r="139" spans="1:25" ht="204" x14ac:dyDescent="0.2">
      <c r="A139" s="51" t="s">
        <v>449</v>
      </c>
      <c r="B139" s="52">
        <v>34</v>
      </c>
      <c r="C139" s="52" t="s">
        <v>574</v>
      </c>
      <c r="D139" s="52" t="s">
        <v>470</v>
      </c>
      <c r="E139" s="53" t="s">
        <v>85</v>
      </c>
      <c r="F139" s="53" t="s">
        <v>578</v>
      </c>
      <c r="G139" s="53" t="s">
        <v>579</v>
      </c>
      <c r="H139" s="54" t="s">
        <v>34</v>
      </c>
      <c r="I139" s="54" t="s">
        <v>100</v>
      </c>
      <c r="J139" s="54"/>
      <c r="K139" s="46"/>
      <c r="L139" s="46"/>
      <c r="M139" s="46"/>
      <c r="N139" s="46"/>
      <c r="O139" s="46"/>
      <c r="P139" s="46"/>
      <c r="Q139" s="46"/>
      <c r="R139" s="46"/>
      <c r="S139" s="46"/>
      <c r="T139" s="46"/>
      <c r="U139" s="46"/>
      <c r="V139" s="46"/>
      <c r="W139" s="46"/>
      <c r="X139" s="46"/>
      <c r="Y139" s="46"/>
    </row>
    <row r="140" spans="1:25" ht="51" x14ac:dyDescent="0.2">
      <c r="A140" s="51" t="s">
        <v>449</v>
      </c>
      <c r="B140" s="52">
        <v>35</v>
      </c>
      <c r="C140" s="52">
        <v>235</v>
      </c>
      <c r="D140" s="52" t="s">
        <v>450</v>
      </c>
      <c r="E140" s="53" t="s">
        <v>580</v>
      </c>
      <c r="F140" s="53" t="s">
        <v>581</v>
      </c>
      <c r="G140" s="53" t="s">
        <v>570</v>
      </c>
      <c r="H140" s="54" t="s">
        <v>30</v>
      </c>
      <c r="I140" s="54" t="s">
        <v>582</v>
      </c>
      <c r="J140" s="54"/>
      <c r="K140" s="46"/>
      <c r="L140" s="46"/>
      <c r="M140" s="46"/>
      <c r="N140" s="46"/>
      <c r="O140" s="46"/>
      <c r="P140" s="46"/>
      <c r="Q140" s="46"/>
      <c r="R140" s="46"/>
      <c r="S140" s="46"/>
      <c r="T140" s="46"/>
      <c r="U140" s="46"/>
      <c r="V140" s="46"/>
      <c r="W140" s="46"/>
      <c r="X140" s="46"/>
      <c r="Y140" s="46"/>
    </row>
    <row r="141" spans="1:25" ht="64.5" customHeight="1" x14ac:dyDescent="0.2">
      <c r="A141" s="51" t="s">
        <v>449</v>
      </c>
      <c r="B141" s="52">
        <v>36</v>
      </c>
      <c r="C141" s="52">
        <v>237</v>
      </c>
      <c r="D141" s="55" t="s">
        <v>533</v>
      </c>
      <c r="E141" s="53" t="s">
        <v>583</v>
      </c>
      <c r="F141" s="53" t="s">
        <v>584</v>
      </c>
      <c r="G141" s="53" t="s">
        <v>585</v>
      </c>
      <c r="H141" s="54" t="s">
        <v>30</v>
      </c>
      <c r="I141" s="54" t="s">
        <v>586</v>
      </c>
      <c r="J141" s="54"/>
      <c r="K141" s="46"/>
      <c r="L141" s="46"/>
      <c r="M141" s="46"/>
      <c r="N141" s="46"/>
      <c r="O141" s="46"/>
      <c r="P141" s="46"/>
      <c r="Q141" s="46"/>
      <c r="R141" s="46"/>
      <c r="S141" s="46"/>
      <c r="T141" s="46"/>
      <c r="U141" s="46"/>
      <c r="V141" s="46"/>
      <c r="W141" s="46"/>
      <c r="X141" s="46"/>
      <c r="Y141" s="46"/>
    </row>
    <row r="142" spans="1:25" ht="187" x14ac:dyDescent="0.2">
      <c r="A142" s="51" t="s">
        <v>449</v>
      </c>
      <c r="B142" s="52">
        <v>37</v>
      </c>
      <c r="C142" s="52" t="s">
        <v>587</v>
      </c>
      <c r="D142" s="55" t="s">
        <v>464</v>
      </c>
      <c r="E142" s="63" t="s">
        <v>588</v>
      </c>
      <c r="F142" s="57" t="s">
        <v>589</v>
      </c>
      <c r="G142" s="60" t="s">
        <v>590</v>
      </c>
      <c r="H142" s="54" t="s">
        <v>30</v>
      </c>
      <c r="I142" s="54" t="s">
        <v>591</v>
      </c>
      <c r="J142" s="54"/>
      <c r="K142" s="46"/>
      <c r="L142" s="46"/>
      <c r="M142" s="46"/>
      <c r="N142" s="46"/>
      <c r="O142" s="46"/>
      <c r="P142" s="46"/>
      <c r="Q142" s="46"/>
      <c r="R142" s="46"/>
      <c r="S142" s="46"/>
      <c r="T142" s="46"/>
      <c r="U142" s="46"/>
      <c r="V142" s="46"/>
      <c r="W142" s="46"/>
      <c r="X142" s="46"/>
      <c r="Y142" s="46"/>
    </row>
    <row r="143" spans="1:25" ht="119" x14ac:dyDescent="0.2">
      <c r="A143" s="51" t="s">
        <v>449</v>
      </c>
      <c r="B143" s="52">
        <v>38</v>
      </c>
      <c r="C143" s="52" t="s">
        <v>592</v>
      </c>
      <c r="D143" s="55" t="s">
        <v>464</v>
      </c>
      <c r="E143" s="63" t="s">
        <v>593</v>
      </c>
      <c r="F143" s="63" t="s">
        <v>594</v>
      </c>
      <c r="G143" s="60" t="s">
        <v>595</v>
      </c>
      <c r="H143" s="54" t="s">
        <v>34</v>
      </c>
      <c r="I143" s="54" t="s">
        <v>596</v>
      </c>
      <c r="J143" s="54"/>
      <c r="K143" s="46"/>
      <c r="L143" s="46"/>
      <c r="M143" s="46"/>
      <c r="N143" s="46"/>
      <c r="O143" s="46"/>
      <c r="P143" s="46"/>
      <c r="Q143" s="46"/>
      <c r="R143" s="46"/>
      <c r="S143" s="46"/>
      <c r="T143" s="46"/>
      <c r="U143" s="46"/>
      <c r="V143" s="46"/>
      <c r="W143" s="46"/>
      <c r="X143" s="46"/>
      <c r="Y143" s="46"/>
    </row>
    <row r="144" spans="1:25" ht="64.5" customHeight="1" x14ac:dyDescent="0.2">
      <c r="A144" s="51" t="s">
        <v>449</v>
      </c>
      <c r="B144" s="52">
        <v>39</v>
      </c>
      <c r="C144" s="52" t="s">
        <v>597</v>
      </c>
      <c r="D144" s="52" t="s">
        <v>470</v>
      </c>
      <c r="E144" s="53" t="s">
        <v>85</v>
      </c>
      <c r="F144" s="53" t="s">
        <v>85</v>
      </c>
      <c r="G144" s="53" t="s">
        <v>598</v>
      </c>
      <c r="H144" s="54" t="s">
        <v>30</v>
      </c>
      <c r="I144" s="54" t="s">
        <v>599</v>
      </c>
      <c r="J144" s="54"/>
      <c r="K144" s="46"/>
      <c r="L144" s="46"/>
      <c r="M144" s="46"/>
      <c r="N144" s="46"/>
      <c r="O144" s="46"/>
      <c r="P144" s="46"/>
      <c r="Q144" s="46"/>
      <c r="R144" s="46"/>
      <c r="S144" s="46"/>
      <c r="T144" s="46"/>
      <c r="U144" s="46"/>
      <c r="V144" s="46"/>
      <c r="W144" s="46"/>
      <c r="X144" s="46"/>
      <c r="Y144" s="46"/>
    </row>
    <row r="145" spans="1:25" ht="187" x14ac:dyDescent="0.2">
      <c r="A145" s="51" t="s">
        <v>449</v>
      </c>
      <c r="B145" s="52">
        <v>40</v>
      </c>
      <c r="C145" s="59">
        <v>262</v>
      </c>
      <c r="D145" s="59" t="s">
        <v>506</v>
      </c>
      <c r="E145" s="57" t="s">
        <v>600</v>
      </c>
      <c r="F145" s="57" t="s">
        <v>601</v>
      </c>
      <c r="G145" s="57" t="s">
        <v>602</v>
      </c>
      <c r="H145" s="54" t="s">
        <v>34</v>
      </c>
      <c r="I145" s="54" t="s">
        <v>603</v>
      </c>
      <c r="J145" s="54"/>
      <c r="K145" s="46"/>
      <c r="L145" s="46"/>
      <c r="M145" s="46"/>
      <c r="N145" s="46"/>
      <c r="O145" s="46"/>
      <c r="P145" s="46"/>
      <c r="Q145" s="46"/>
      <c r="R145" s="46"/>
      <c r="S145" s="46"/>
      <c r="T145" s="46"/>
      <c r="U145" s="46"/>
      <c r="V145" s="46"/>
      <c r="W145" s="46"/>
      <c r="X145" s="46"/>
      <c r="Y145" s="46"/>
    </row>
    <row r="146" spans="1:25" ht="102" x14ac:dyDescent="0.2">
      <c r="A146" s="51" t="s">
        <v>449</v>
      </c>
      <c r="B146" s="52">
        <v>41</v>
      </c>
      <c r="C146" s="52" t="s">
        <v>604</v>
      </c>
      <c r="D146" s="55" t="s">
        <v>470</v>
      </c>
      <c r="E146" s="63" t="s">
        <v>605</v>
      </c>
      <c r="F146" s="60" t="s">
        <v>606</v>
      </c>
      <c r="G146" s="53" t="s">
        <v>607</v>
      </c>
      <c r="H146" s="54" t="s">
        <v>30</v>
      </c>
      <c r="I146" s="54" t="s">
        <v>608</v>
      </c>
      <c r="J146" s="54"/>
      <c r="K146" s="46"/>
      <c r="L146" s="46"/>
      <c r="M146" s="46"/>
      <c r="N146" s="46"/>
      <c r="O146" s="46"/>
      <c r="P146" s="46"/>
      <c r="Q146" s="46"/>
      <c r="R146" s="46"/>
      <c r="S146" s="46"/>
      <c r="T146" s="46"/>
      <c r="U146" s="46"/>
      <c r="V146" s="46"/>
      <c r="W146" s="46"/>
      <c r="X146" s="46"/>
      <c r="Y146" s="46"/>
    </row>
    <row r="147" spans="1:25" ht="153" x14ac:dyDescent="0.2">
      <c r="A147" s="51" t="s">
        <v>449</v>
      </c>
      <c r="B147" s="52">
        <v>42</v>
      </c>
      <c r="C147" s="59">
        <v>274</v>
      </c>
      <c r="D147" s="59" t="s">
        <v>506</v>
      </c>
      <c r="E147" s="53" t="s">
        <v>85</v>
      </c>
      <c r="F147" s="57" t="s">
        <v>609</v>
      </c>
      <c r="G147" s="57" t="s">
        <v>610</v>
      </c>
      <c r="H147" s="54" t="s">
        <v>34</v>
      </c>
      <c r="I147" s="54" t="s">
        <v>611</v>
      </c>
      <c r="J147" s="54"/>
      <c r="K147" s="46"/>
      <c r="L147" s="46"/>
      <c r="M147" s="46"/>
      <c r="N147" s="46"/>
      <c r="O147" s="46"/>
      <c r="P147" s="46"/>
      <c r="Q147" s="46"/>
      <c r="R147" s="46"/>
      <c r="S147" s="46"/>
      <c r="T147" s="46"/>
      <c r="U147" s="46"/>
      <c r="V147" s="46"/>
      <c r="W147" s="46"/>
      <c r="X147" s="46"/>
      <c r="Y147" s="46"/>
    </row>
    <row r="148" spans="1:25" ht="85" x14ac:dyDescent="0.2">
      <c r="A148" s="51" t="s">
        <v>449</v>
      </c>
      <c r="B148" s="52">
        <v>43</v>
      </c>
      <c r="C148" s="52">
        <v>274</v>
      </c>
      <c r="D148" s="52" t="s">
        <v>450</v>
      </c>
      <c r="E148" s="53" t="s">
        <v>85</v>
      </c>
      <c r="F148" s="53" t="s">
        <v>612</v>
      </c>
      <c r="G148" s="53" t="s">
        <v>613</v>
      </c>
      <c r="H148" s="54" t="s">
        <v>30</v>
      </c>
      <c r="I148" s="54" t="s">
        <v>614</v>
      </c>
      <c r="J148" s="54"/>
      <c r="K148" s="46"/>
      <c r="L148" s="46"/>
      <c r="M148" s="46"/>
      <c r="N148" s="46"/>
      <c r="O148" s="46"/>
      <c r="P148" s="46"/>
      <c r="Q148" s="46"/>
      <c r="R148" s="46"/>
      <c r="S148" s="46"/>
      <c r="T148" s="46"/>
      <c r="U148" s="46"/>
      <c r="V148" s="46"/>
      <c r="W148" s="46"/>
      <c r="X148" s="46"/>
      <c r="Y148" s="46"/>
    </row>
    <row r="149" spans="1:25" ht="68" x14ac:dyDescent="0.2">
      <c r="A149" s="51" t="s">
        <v>449</v>
      </c>
      <c r="B149" s="52">
        <v>44</v>
      </c>
      <c r="C149" s="52" t="s">
        <v>615</v>
      </c>
      <c r="D149" s="52" t="s">
        <v>470</v>
      </c>
      <c r="E149" s="58" t="s">
        <v>616</v>
      </c>
      <c r="F149" s="53" t="s">
        <v>85</v>
      </c>
      <c r="G149" s="53" t="s">
        <v>617</v>
      </c>
      <c r="H149" s="54" t="s">
        <v>34</v>
      </c>
      <c r="I149" s="54" t="s">
        <v>618</v>
      </c>
      <c r="J149" s="54"/>
      <c r="K149" s="46"/>
      <c r="L149" s="46"/>
      <c r="M149" s="46"/>
      <c r="N149" s="46"/>
      <c r="O149" s="46"/>
      <c r="P149" s="46"/>
      <c r="Q149" s="46"/>
      <c r="R149" s="46"/>
      <c r="S149" s="46"/>
      <c r="T149" s="46"/>
      <c r="U149" s="46"/>
      <c r="V149" s="46"/>
      <c r="W149" s="46"/>
      <c r="X149" s="46"/>
      <c r="Y149" s="46"/>
    </row>
    <row r="150" spans="1:25" ht="85" x14ac:dyDescent="0.2">
      <c r="A150" s="51" t="s">
        <v>449</v>
      </c>
      <c r="B150" s="52">
        <v>45</v>
      </c>
      <c r="C150" s="59" t="s">
        <v>619</v>
      </c>
      <c r="D150" s="59" t="s">
        <v>506</v>
      </c>
      <c r="E150" s="57" t="s">
        <v>620</v>
      </c>
      <c r="F150" s="57" t="s">
        <v>621</v>
      </c>
      <c r="G150" s="57" t="s">
        <v>622</v>
      </c>
      <c r="H150" s="54" t="s">
        <v>34</v>
      </c>
      <c r="I150" s="54" t="s">
        <v>623</v>
      </c>
      <c r="J150" s="54"/>
      <c r="K150" s="46"/>
      <c r="L150" s="46"/>
      <c r="M150" s="46"/>
      <c r="N150" s="46"/>
      <c r="O150" s="46"/>
      <c r="P150" s="46"/>
      <c r="Q150" s="46"/>
      <c r="R150" s="46"/>
      <c r="S150" s="46"/>
      <c r="T150" s="46"/>
      <c r="U150" s="46"/>
      <c r="V150" s="46"/>
      <c r="W150" s="46"/>
      <c r="X150" s="46"/>
      <c r="Y150" s="46"/>
    </row>
    <row r="151" spans="1:25" ht="64.5" customHeight="1" x14ac:dyDescent="0.2">
      <c r="A151" s="51" t="s">
        <v>449</v>
      </c>
      <c r="B151" s="52">
        <v>46</v>
      </c>
      <c r="C151" s="52" t="s">
        <v>624</v>
      </c>
      <c r="D151" s="55" t="s">
        <v>464</v>
      </c>
      <c r="E151" s="53" t="s">
        <v>625</v>
      </c>
      <c r="F151" s="53" t="s">
        <v>626</v>
      </c>
      <c r="G151" s="60" t="s">
        <v>627</v>
      </c>
      <c r="H151" s="54" t="s">
        <v>34</v>
      </c>
      <c r="I151" s="54" t="s">
        <v>628</v>
      </c>
      <c r="J151" s="54"/>
      <c r="K151" s="46"/>
      <c r="L151" s="46"/>
      <c r="M151" s="46"/>
      <c r="N151" s="46"/>
      <c r="O151" s="46"/>
      <c r="P151" s="46"/>
      <c r="Q151" s="46"/>
      <c r="R151" s="46"/>
      <c r="S151" s="46"/>
      <c r="T151" s="46"/>
      <c r="U151" s="46"/>
      <c r="V151" s="46"/>
      <c r="W151" s="46"/>
      <c r="X151" s="46"/>
      <c r="Y151" s="46"/>
    </row>
    <row r="152" spans="1:25" ht="102" x14ac:dyDescent="0.2">
      <c r="A152" s="51" t="s">
        <v>449</v>
      </c>
      <c r="B152" s="52">
        <v>47</v>
      </c>
      <c r="C152" s="52">
        <v>337</v>
      </c>
      <c r="D152" s="52" t="s">
        <v>450</v>
      </c>
      <c r="E152" s="53" t="s">
        <v>629</v>
      </c>
      <c r="F152" s="53" t="s">
        <v>630</v>
      </c>
      <c r="G152" s="53" t="s">
        <v>631</v>
      </c>
      <c r="H152" s="54" t="s">
        <v>34</v>
      </c>
      <c r="I152" s="54" t="s">
        <v>632</v>
      </c>
      <c r="J152" s="54"/>
      <c r="K152" s="46"/>
      <c r="L152" s="46"/>
      <c r="M152" s="46"/>
      <c r="N152" s="46"/>
      <c r="O152" s="46"/>
      <c r="P152" s="46"/>
      <c r="Q152" s="46"/>
      <c r="R152" s="46"/>
      <c r="S152" s="46"/>
      <c r="T152" s="46"/>
      <c r="U152" s="46"/>
      <c r="V152" s="46"/>
      <c r="W152" s="46"/>
      <c r="X152" s="46"/>
      <c r="Y152" s="46"/>
    </row>
    <row r="153" spans="1:25" ht="64.5" customHeight="1" x14ac:dyDescent="0.2">
      <c r="A153" s="51" t="s">
        <v>449</v>
      </c>
      <c r="B153" s="52">
        <v>48</v>
      </c>
      <c r="C153" s="52">
        <v>340</v>
      </c>
      <c r="D153" s="52" t="s">
        <v>450</v>
      </c>
      <c r="E153" s="53" t="s">
        <v>633</v>
      </c>
      <c r="F153" s="53" t="s">
        <v>634</v>
      </c>
      <c r="G153" s="53" t="s">
        <v>635</v>
      </c>
      <c r="H153" s="54" t="s">
        <v>34</v>
      </c>
      <c r="I153" s="54" t="s">
        <v>636</v>
      </c>
      <c r="J153" s="54"/>
      <c r="K153" s="46"/>
      <c r="L153" s="46"/>
      <c r="M153" s="46"/>
      <c r="N153" s="46"/>
      <c r="O153" s="46"/>
      <c r="P153" s="46"/>
      <c r="Q153" s="46"/>
      <c r="R153" s="46"/>
      <c r="S153" s="46"/>
      <c r="T153" s="46"/>
      <c r="U153" s="46"/>
      <c r="V153" s="46"/>
      <c r="W153" s="46"/>
      <c r="X153" s="46"/>
      <c r="Y153" s="46"/>
    </row>
    <row r="154" spans="1:25" ht="85" x14ac:dyDescent="0.2">
      <c r="A154" s="51" t="s">
        <v>449</v>
      </c>
      <c r="B154" s="52">
        <v>49</v>
      </c>
      <c r="C154" s="52" t="s">
        <v>637</v>
      </c>
      <c r="D154" s="55" t="s">
        <v>464</v>
      </c>
      <c r="E154" s="63" t="s">
        <v>638</v>
      </c>
      <c r="F154" s="63" t="s">
        <v>639</v>
      </c>
      <c r="G154" s="60" t="s">
        <v>640</v>
      </c>
      <c r="H154" s="54" t="s">
        <v>30</v>
      </c>
      <c r="I154" s="54" t="s">
        <v>483</v>
      </c>
      <c r="J154" s="54"/>
      <c r="K154" s="46"/>
      <c r="L154" s="46"/>
      <c r="M154" s="46"/>
      <c r="N154" s="46"/>
      <c r="O154" s="46"/>
      <c r="P154" s="46"/>
      <c r="Q154" s="46"/>
      <c r="R154" s="46"/>
      <c r="S154" s="46"/>
      <c r="T154" s="46"/>
      <c r="U154" s="46"/>
      <c r="V154" s="46"/>
      <c r="W154" s="46"/>
      <c r="X154" s="46"/>
      <c r="Y154" s="46"/>
    </row>
    <row r="155" spans="1:25" ht="64.5" customHeight="1" x14ac:dyDescent="0.2">
      <c r="A155" s="51" t="s">
        <v>449</v>
      </c>
      <c r="B155" s="52">
        <v>50</v>
      </c>
      <c r="C155" s="52">
        <v>399</v>
      </c>
      <c r="D155" s="55" t="s">
        <v>464</v>
      </c>
      <c r="E155" s="53" t="s">
        <v>641</v>
      </c>
      <c r="F155" s="53" t="s">
        <v>641</v>
      </c>
      <c r="G155" s="60" t="s">
        <v>642</v>
      </c>
      <c r="H155" s="54" t="s">
        <v>34</v>
      </c>
      <c r="I155" s="54" t="s">
        <v>643</v>
      </c>
      <c r="J155" s="54"/>
      <c r="K155" s="46"/>
      <c r="L155" s="46"/>
      <c r="M155" s="46"/>
      <c r="N155" s="46"/>
      <c r="O155" s="46"/>
      <c r="P155" s="46"/>
      <c r="Q155" s="46"/>
      <c r="R155" s="46"/>
      <c r="S155" s="46"/>
      <c r="T155" s="46"/>
      <c r="U155" s="46"/>
      <c r="V155" s="46"/>
      <c r="W155" s="46"/>
      <c r="X155" s="46"/>
      <c r="Y155" s="46"/>
    </row>
    <row r="156" spans="1:25" ht="64.5" customHeight="1" x14ac:dyDescent="0.2">
      <c r="A156" s="51" t="s">
        <v>449</v>
      </c>
      <c r="B156" s="52">
        <v>51</v>
      </c>
      <c r="C156" s="52">
        <v>412</v>
      </c>
      <c r="D156" s="55" t="s">
        <v>464</v>
      </c>
      <c r="E156" s="63" t="s">
        <v>644</v>
      </c>
      <c r="F156" s="63" t="s">
        <v>645</v>
      </c>
      <c r="G156" s="60" t="s">
        <v>646</v>
      </c>
      <c r="H156" s="54" t="s">
        <v>34</v>
      </c>
      <c r="I156" s="54" t="s">
        <v>647</v>
      </c>
      <c r="J156" s="54"/>
      <c r="K156" s="46"/>
      <c r="L156" s="46"/>
      <c r="M156" s="46"/>
      <c r="N156" s="46"/>
      <c r="O156" s="46"/>
      <c r="P156" s="46"/>
      <c r="Q156" s="46"/>
      <c r="R156" s="46"/>
      <c r="S156" s="46"/>
      <c r="T156" s="46"/>
      <c r="U156" s="46"/>
      <c r="V156" s="46"/>
      <c r="W156" s="46"/>
      <c r="X156" s="46"/>
      <c r="Y156" s="46"/>
    </row>
    <row r="157" spans="1:25" ht="221" x14ac:dyDescent="0.2">
      <c r="A157" s="51" t="s">
        <v>449</v>
      </c>
      <c r="B157" s="52">
        <v>52</v>
      </c>
      <c r="C157" s="52">
        <v>445</v>
      </c>
      <c r="D157" s="52" t="s">
        <v>470</v>
      </c>
      <c r="E157" s="58" t="s">
        <v>648</v>
      </c>
      <c r="F157" s="58" t="s">
        <v>476</v>
      </c>
      <c r="G157" s="53" t="s">
        <v>649</v>
      </c>
      <c r="H157" s="54" t="s">
        <v>30</v>
      </c>
      <c r="I157" s="54" t="s">
        <v>81</v>
      </c>
      <c r="J157" s="54"/>
      <c r="K157" s="46"/>
      <c r="L157" s="46"/>
      <c r="M157" s="46"/>
      <c r="N157" s="46"/>
      <c r="O157" s="46"/>
      <c r="P157" s="46"/>
      <c r="Q157" s="46"/>
      <c r="R157" s="46"/>
      <c r="S157" s="46"/>
      <c r="T157" s="46"/>
      <c r="U157" s="46"/>
      <c r="V157" s="46"/>
      <c r="W157" s="46"/>
      <c r="X157" s="46"/>
      <c r="Y157" s="46"/>
    </row>
    <row r="158" spans="1:25" ht="64.5" customHeight="1" x14ac:dyDescent="0.2">
      <c r="A158" s="51" t="s">
        <v>449</v>
      </c>
      <c r="B158" s="52">
        <v>53</v>
      </c>
      <c r="C158" s="52">
        <v>519</v>
      </c>
      <c r="D158" s="55" t="s">
        <v>464</v>
      </c>
      <c r="E158" s="53" t="s">
        <v>650</v>
      </c>
      <c r="F158" s="53" t="s">
        <v>651</v>
      </c>
      <c r="G158" s="56" t="s">
        <v>652</v>
      </c>
      <c r="H158" s="54" t="s">
        <v>34</v>
      </c>
      <c r="I158" s="54" t="s">
        <v>441</v>
      </c>
      <c r="J158" s="54"/>
      <c r="K158" s="46"/>
      <c r="L158" s="46"/>
      <c r="M158" s="46"/>
      <c r="N158" s="46"/>
      <c r="O158" s="46"/>
      <c r="P158" s="46"/>
      <c r="Q158" s="46"/>
      <c r="R158" s="46"/>
      <c r="S158" s="46"/>
      <c r="T158" s="46"/>
      <c r="U158" s="46"/>
      <c r="V158" s="46"/>
      <c r="W158" s="46"/>
      <c r="X158" s="46"/>
      <c r="Y158" s="46"/>
    </row>
    <row r="159" spans="1:25"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sheetData>
  <pageMargins left="0.7" right="0.7" top="0.75" bottom="0.75" header="0" footer="0"/>
  <pageSetup scale="5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'START HERE Cover Sheet'!$D$22:$D$26</xm:f>
          </x14:formula1>
          <xm:sqref>H9:H158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9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66" t="s">
        <v>653</v>
      </c>
      <c r="B1" s="66" t="s">
        <v>654</v>
      </c>
      <c r="C1" s="67" t="s">
        <v>655</v>
      </c>
      <c r="D1" s="66" t="s">
        <v>656</v>
      </c>
      <c r="E1" s="66" t="s">
        <v>657</v>
      </c>
      <c r="F1" s="67" t="s">
        <v>655</v>
      </c>
      <c r="G1" s="66" t="s">
        <v>658</v>
      </c>
      <c r="H1" s="66" t="s">
        <v>49</v>
      </c>
    </row>
    <row r="2" spans="1:8" ht="15.75" customHeight="1" x14ac:dyDescent="0.2">
      <c r="A2" s="68">
        <v>1</v>
      </c>
      <c r="B2" s="69" t="s">
        <v>659</v>
      </c>
      <c r="C2" s="70"/>
      <c r="D2" s="69" t="s">
        <v>660</v>
      </c>
      <c r="E2" s="69" t="s">
        <v>659</v>
      </c>
      <c r="F2" s="70"/>
      <c r="G2" s="69"/>
      <c r="H2" s="71">
        <v>45691</v>
      </c>
    </row>
    <row r="3" spans="1:8" ht="15.75" customHeight="1" x14ac:dyDescent="0.2">
      <c r="A3" s="68">
        <v>2</v>
      </c>
      <c r="B3" s="69" t="s">
        <v>661</v>
      </c>
      <c r="C3" s="70"/>
      <c r="D3" s="69" t="s">
        <v>661</v>
      </c>
      <c r="E3" s="69" t="s">
        <v>661</v>
      </c>
      <c r="F3" s="70"/>
      <c r="G3" s="69"/>
      <c r="H3" s="71">
        <v>45688</v>
      </c>
    </row>
    <row r="4" spans="1:8" ht="15.75" customHeight="1" x14ac:dyDescent="0.2">
      <c r="A4" s="68">
        <v>3</v>
      </c>
      <c r="B4" s="69" t="s">
        <v>68</v>
      </c>
      <c r="C4" s="70"/>
      <c r="D4" s="69"/>
      <c r="E4" s="69" t="s">
        <v>662</v>
      </c>
      <c r="F4" s="70"/>
      <c r="G4" s="69"/>
      <c r="H4" s="71">
        <v>45685</v>
      </c>
    </row>
    <row r="5" spans="1:8" ht="15.75" customHeight="1" x14ac:dyDescent="0.2">
      <c r="A5" s="68">
        <v>4</v>
      </c>
      <c r="B5" s="69" t="s">
        <v>82</v>
      </c>
      <c r="C5" s="70"/>
      <c r="D5" s="69"/>
      <c r="E5" s="69" t="s">
        <v>663</v>
      </c>
      <c r="F5" s="70"/>
      <c r="G5" s="72"/>
      <c r="H5" s="71">
        <v>45691</v>
      </c>
    </row>
    <row r="6" spans="1:8" ht="15.75" customHeight="1" x14ac:dyDescent="0.2">
      <c r="A6" s="68">
        <v>5</v>
      </c>
      <c r="B6" s="69" t="s">
        <v>104</v>
      </c>
      <c r="C6" s="70"/>
      <c r="D6" s="69"/>
      <c r="E6" s="69" t="s">
        <v>664</v>
      </c>
      <c r="F6" s="70"/>
      <c r="G6" s="72"/>
      <c r="H6" s="71">
        <v>45691</v>
      </c>
    </row>
    <row r="7" spans="1:8" ht="15.75" customHeight="1" x14ac:dyDescent="0.2">
      <c r="A7" s="68">
        <v>6</v>
      </c>
      <c r="B7" s="69" t="s">
        <v>665</v>
      </c>
      <c r="C7" s="70"/>
      <c r="D7" s="69"/>
      <c r="E7" s="69" t="s">
        <v>666</v>
      </c>
      <c r="F7" s="70"/>
      <c r="G7" s="72"/>
      <c r="H7" s="71">
        <v>45691</v>
      </c>
    </row>
    <row r="8" spans="1:8" ht="15.75" customHeight="1" x14ac:dyDescent="0.2">
      <c r="A8" s="68">
        <v>7</v>
      </c>
      <c r="B8" s="69" t="s">
        <v>667</v>
      </c>
      <c r="C8" s="70"/>
      <c r="D8" s="69"/>
      <c r="E8" s="69" t="s">
        <v>668</v>
      </c>
      <c r="F8" s="70"/>
      <c r="G8" s="72"/>
      <c r="H8" s="71">
        <v>45691</v>
      </c>
    </row>
    <row r="9" spans="1:8" ht="15.75" customHeight="1" x14ac:dyDescent="0.2">
      <c r="A9" s="68">
        <v>9</v>
      </c>
      <c r="B9" s="69"/>
      <c r="C9" s="70"/>
      <c r="D9" s="69"/>
      <c r="E9" s="69"/>
      <c r="F9" s="70"/>
      <c r="G9" s="69"/>
      <c r="H9" s="71"/>
    </row>
    <row r="10" spans="1:8" ht="15.75" customHeight="1" x14ac:dyDescent="0.2">
      <c r="A10" s="68">
        <v>10</v>
      </c>
      <c r="B10" s="69"/>
      <c r="C10" s="70"/>
      <c r="D10" s="69"/>
      <c r="E10" s="69"/>
      <c r="F10" s="70"/>
      <c r="G10" s="69"/>
      <c r="H10" s="71"/>
    </row>
    <row r="11" spans="1:8" ht="15.75" customHeight="1" x14ac:dyDescent="0.2">
      <c r="A11" s="68">
        <v>11</v>
      </c>
      <c r="B11" s="69"/>
      <c r="C11" s="70"/>
      <c r="D11" s="69"/>
      <c r="E11" s="69"/>
      <c r="F11" s="70"/>
      <c r="G11" s="69"/>
      <c r="H11" s="71"/>
    </row>
    <row r="12" spans="1:8" ht="15.75" customHeight="1" x14ac:dyDescent="0.2">
      <c r="A12" s="68">
        <v>12</v>
      </c>
      <c r="B12" s="69"/>
      <c r="C12" s="70"/>
      <c r="D12" s="69"/>
      <c r="E12" s="69"/>
      <c r="F12" s="70"/>
      <c r="G12" s="69"/>
      <c r="H12" s="71"/>
    </row>
    <row r="13" spans="1:8" ht="15.75" customHeight="1" x14ac:dyDescent="0.2">
      <c r="A13" s="68">
        <v>13</v>
      </c>
      <c r="B13" s="69"/>
      <c r="C13" s="70"/>
      <c r="D13" s="69"/>
      <c r="E13" s="69"/>
      <c r="F13" s="70"/>
      <c r="G13" s="69"/>
      <c r="H13" s="71"/>
    </row>
    <row r="14" spans="1:8" ht="15.75" customHeight="1" x14ac:dyDescent="0.2">
      <c r="A14" s="68">
        <v>14</v>
      </c>
      <c r="B14" s="73"/>
      <c r="C14" s="70"/>
      <c r="D14" s="73"/>
      <c r="E14" s="73"/>
      <c r="F14" s="70"/>
      <c r="G14" s="69"/>
    </row>
    <row r="15" spans="1:8" ht="15.75" customHeight="1" x14ac:dyDescent="0.2">
      <c r="A15" s="68">
        <v>15</v>
      </c>
      <c r="B15" s="73"/>
      <c r="C15" s="70"/>
      <c r="D15" s="73"/>
      <c r="E15" s="73"/>
      <c r="F15" s="70"/>
      <c r="G15" s="73"/>
    </row>
    <row r="16" spans="1:8" ht="15.75" customHeight="1" x14ac:dyDescent="0.2">
      <c r="A16" s="68">
        <v>16</v>
      </c>
      <c r="B16" s="73"/>
      <c r="C16" s="70"/>
      <c r="D16" s="73"/>
      <c r="E16" s="73"/>
      <c r="F16" s="70"/>
      <c r="G16" s="73"/>
    </row>
    <row r="17" spans="1:7" ht="15.75" customHeight="1" x14ac:dyDescent="0.2">
      <c r="A17" s="68">
        <v>17</v>
      </c>
      <c r="B17" s="73"/>
      <c r="C17" s="70"/>
      <c r="D17" s="73"/>
      <c r="E17" s="73"/>
      <c r="F17" s="70"/>
      <c r="G17" s="73"/>
    </row>
    <row r="18" spans="1:7" ht="15.75" customHeight="1" x14ac:dyDescent="0.2">
      <c r="A18" s="68">
        <v>18</v>
      </c>
      <c r="B18" s="73"/>
      <c r="C18" s="70"/>
      <c r="D18" s="73"/>
      <c r="E18" s="73"/>
      <c r="F18" s="70"/>
      <c r="G18" s="73"/>
    </row>
    <row r="19" spans="1:7" ht="15.75" customHeight="1" x14ac:dyDescent="0.2">
      <c r="A19" s="68">
        <v>19</v>
      </c>
      <c r="B19" s="73"/>
      <c r="C19" s="70"/>
      <c r="D19" s="73"/>
      <c r="E19" s="73"/>
      <c r="F19" s="70"/>
      <c r="G19" s="73"/>
    </row>
    <row r="20" spans="1:7" ht="15.75" customHeight="1" x14ac:dyDescent="0.2">
      <c r="A20" s="68">
        <v>20</v>
      </c>
      <c r="B20" s="73"/>
      <c r="C20" s="70"/>
      <c r="D20" s="73"/>
      <c r="E20" s="73"/>
      <c r="F20" s="70"/>
      <c r="G20" s="73"/>
    </row>
    <row r="21" spans="1:7" ht="15.75" customHeight="1" x14ac:dyDescent="0.2">
      <c r="A21" s="68">
        <v>21</v>
      </c>
      <c r="B21" s="73"/>
      <c r="C21" s="70"/>
      <c r="D21" s="73"/>
      <c r="E21" s="73"/>
      <c r="F21" s="70"/>
      <c r="G21" s="73"/>
    </row>
    <row r="22" spans="1:7" ht="15.75" customHeight="1" x14ac:dyDescent="0.2">
      <c r="A22" s="68">
        <v>22</v>
      </c>
      <c r="B22" s="73"/>
      <c r="C22" s="70"/>
      <c r="D22" s="73"/>
      <c r="E22" s="73"/>
      <c r="F22" s="70"/>
      <c r="G22" s="73"/>
    </row>
    <row r="23" spans="1:7" ht="15.75" customHeight="1" x14ac:dyDescent="0.2">
      <c r="A23" s="68">
        <v>23</v>
      </c>
      <c r="B23" s="73"/>
      <c r="C23" s="70"/>
      <c r="D23" s="73"/>
      <c r="E23" s="73"/>
      <c r="F23" s="70"/>
      <c r="G23" s="73"/>
    </row>
    <row r="24" spans="1:7" ht="15.75" customHeight="1" x14ac:dyDescent="0.2">
      <c r="A24" s="68">
        <v>24</v>
      </c>
      <c r="B24" s="73"/>
      <c r="C24" s="70"/>
      <c r="D24" s="73"/>
      <c r="E24" s="73"/>
      <c r="F24" s="70"/>
      <c r="G24" s="73"/>
    </row>
    <row r="25" spans="1:7" ht="15.75" customHeight="1" x14ac:dyDescent="0.2">
      <c r="A25" s="68">
        <v>25</v>
      </c>
      <c r="B25" s="73"/>
      <c r="C25" s="70"/>
      <c r="D25" s="73"/>
      <c r="E25" s="73"/>
      <c r="F25" s="70"/>
      <c r="G25" s="73"/>
    </row>
    <row r="26" spans="1:7" ht="15.75" customHeight="1" x14ac:dyDescent="0.2">
      <c r="A26" s="74"/>
      <c r="B26" s="73"/>
      <c r="C26" s="73"/>
      <c r="D26" s="73"/>
      <c r="E26" s="73"/>
      <c r="F26" s="73"/>
      <c r="G26" s="73"/>
    </row>
    <row r="27" spans="1:7" ht="15.75" customHeight="1" x14ac:dyDescent="0.2">
      <c r="A27" s="74"/>
      <c r="B27" s="73"/>
      <c r="C27" s="73"/>
      <c r="D27" s="73"/>
      <c r="E27" s="73"/>
      <c r="F27" s="73"/>
      <c r="G27" s="73"/>
    </row>
    <row r="28" spans="1:7" ht="15.75" customHeight="1" x14ac:dyDescent="0.2">
      <c r="A28" s="74"/>
      <c r="B28" s="73"/>
      <c r="C28" s="73"/>
      <c r="D28" s="73"/>
      <c r="E28" s="73"/>
      <c r="F28" s="73"/>
      <c r="G28" s="73"/>
    </row>
    <row r="29" spans="1:7" ht="15.75" customHeight="1" x14ac:dyDescent="0.2">
      <c r="A29" s="74"/>
      <c r="B29" s="73"/>
      <c r="C29" s="73"/>
      <c r="D29" s="73"/>
      <c r="E29" s="73"/>
      <c r="F29" s="73"/>
      <c r="G29" s="73"/>
    </row>
    <row r="30" spans="1:7" ht="15.75" customHeight="1" x14ac:dyDescent="0.2">
      <c r="A30" s="74"/>
      <c r="B30" s="73"/>
      <c r="C30" s="73"/>
      <c r="D30" s="73"/>
      <c r="E30" s="73"/>
      <c r="F30" s="73"/>
      <c r="G30" s="73"/>
    </row>
    <row r="31" spans="1:7" ht="15.75" customHeight="1" x14ac:dyDescent="0.2">
      <c r="A31" s="74"/>
      <c r="B31" s="73"/>
      <c r="C31" s="73"/>
      <c r="D31" s="73"/>
      <c r="E31" s="73"/>
      <c r="F31" s="73"/>
      <c r="G31" s="73"/>
    </row>
    <row r="32" spans="1:7" ht="15.75" customHeight="1" x14ac:dyDescent="0.2">
      <c r="A32" s="74"/>
      <c r="B32" s="73"/>
      <c r="C32" s="73"/>
      <c r="D32" s="73"/>
      <c r="E32" s="73"/>
      <c r="F32" s="73"/>
      <c r="G32" s="73"/>
    </row>
    <row r="33" spans="1:7" ht="15.75" customHeight="1" x14ac:dyDescent="0.2">
      <c r="A33" s="74"/>
      <c r="B33" s="73"/>
      <c r="C33" s="73"/>
      <c r="D33" s="73"/>
      <c r="E33" s="73"/>
      <c r="F33" s="73"/>
      <c r="G33" s="73"/>
    </row>
    <row r="34" spans="1:7" ht="15.75" customHeight="1" x14ac:dyDescent="0.2">
      <c r="A34" s="74"/>
      <c r="B34" s="73"/>
      <c r="C34" s="73"/>
      <c r="D34" s="73"/>
      <c r="E34" s="73"/>
      <c r="F34" s="73"/>
      <c r="G34" s="73"/>
    </row>
    <row r="35" spans="1:7" ht="15.75" customHeight="1" x14ac:dyDescent="0.2">
      <c r="A35" s="74"/>
      <c r="B35" s="73"/>
      <c r="C35" s="73"/>
      <c r="D35" s="73"/>
      <c r="E35" s="73"/>
      <c r="F35" s="73"/>
      <c r="G35" s="73"/>
    </row>
    <row r="36" spans="1:7" ht="15.75" customHeight="1" x14ac:dyDescent="0.2">
      <c r="A36" s="74"/>
      <c r="B36" s="73"/>
      <c r="C36" s="73"/>
      <c r="D36" s="73"/>
      <c r="E36" s="73"/>
      <c r="F36" s="73"/>
      <c r="G36" s="73"/>
    </row>
    <row r="37" spans="1:7" ht="15.75" customHeight="1" x14ac:dyDescent="0.2">
      <c r="A37" s="74"/>
      <c r="B37" s="73"/>
      <c r="C37" s="73"/>
      <c r="D37" s="73"/>
      <c r="E37" s="73"/>
      <c r="F37" s="73"/>
      <c r="G37" s="73"/>
    </row>
    <row r="38" spans="1:7" ht="15.75" customHeight="1" x14ac:dyDescent="0.2">
      <c r="A38" s="74"/>
      <c r="B38" s="73"/>
      <c r="C38" s="73"/>
      <c r="D38" s="73"/>
      <c r="E38" s="73"/>
      <c r="F38" s="73"/>
      <c r="G38" s="73"/>
    </row>
    <row r="39" spans="1:7" ht="15.75" customHeight="1" x14ac:dyDescent="0.2">
      <c r="A39" s="74"/>
      <c r="B39" s="73"/>
      <c r="C39" s="73"/>
      <c r="D39" s="73"/>
      <c r="E39" s="73"/>
      <c r="F39" s="73"/>
      <c r="G39" s="73"/>
    </row>
    <row r="40" spans="1:7" ht="15.75" customHeight="1" x14ac:dyDescent="0.2">
      <c r="A40" s="74"/>
      <c r="B40" s="73"/>
      <c r="C40" s="73"/>
      <c r="D40" s="73"/>
      <c r="E40" s="73"/>
      <c r="F40" s="73"/>
      <c r="G40" s="73"/>
    </row>
    <row r="41" spans="1:7" ht="15.75" customHeight="1" x14ac:dyDescent="0.2">
      <c r="A41" s="74"/>
      <c r="B41" s="73"/>
      <c r="C41" s="73"/>
      <c r="D41" s="73"/>
      <c r="E41" s="73"/>
      <c r="F41" s="73"/>
      <c r="G41" s="73"/>
    </row>
    <row r="42" spans="1:7" ht="15.75" customHeight="1" x14ac:dyDescent="0.2">
      <c r="A42" s="74"/>
      <c r="B42" s="73"/>
      <c r="C42" s="73"/>
      <c r="D42" s="73"/>
      <c r="E42" s="73"/>
      <c r="F42" s="73"/>
      <c r="G42" s="73"/>
    </row>
    <row r="43" spans="1:7" ht="15.75" customHeight="1" x14ac:dyDescent="0.2">
      <c r="A43" s="74"/>
      <c r="B43" s="73"/>
      <c r="C43" s="73"/>
      <c r="D43" s="73"/>
      <c r="E43" s="73"/>
      <c r="F43" s="73"/>
      <c r="G43" s="73"/>
    </row>
    <row r="44" spans="1:7" ht="15.75" customHeight="1" x14ac:dyDescent="0.2">
      <c r="A44" s="74"/>
      <c r="B44" s="73"/>
      <c r="C44" s="73"/>
      <c r="D44" s="73"/>
      <c r="E44" s="73"/>
      <c r="F44" s="73"/>
      <c r="G44" s="73"/>
    </row>
    <row r="45" spans="1:7" ht="15.75" customHeight="1" x14ac:dyDescent="0.2">
      <c r="A45" s="74"/>
      <c r="B45" s="73"/>
      <c r="C45" s="73"/>
      <c r="D45" s="73"/>
      <c r="E45" s="73"/>
      <c r="F45" s="73"/>
      <c r="G45" s="73"/>
    </row>
    <row r="46" spans="1:7" ht="15.75" customHeight="1" x14ac:dyDescent="0.2">
      <c r="A46" s="74"/>
      <c r="B46" s="73"/>
      <c r="C46" s="73"/>
      <c r="D46" s="73"/>
      <c r="E46" s="73"/>
      <c r="F46" s="73"/>
      <c r="G46" s="73"/>
    </row>
    <row r="47" spans="1:7" ht="15.75" customHeight="1" x14ac:dyDescent="0.2">
      <c r="A47" s="74"/>
      <c r="B47" s="73"/>
      <c r="C47" s="73"/>
      <c r="D47" s="73"/>
      <c r="E47" s="73"/>
      <c r="F47" s="73"/>
      <c r="G47" s="73"/>
    </row>
    <row r="48" spans="1:7" ht="15.75" customHeight="1" x14ac:dyDescent="0.2">
      <c r="A48" s="74"/>
      <c r="B48" s="73"/>
      <c r="C48" s="73"/>
      <c r="D48" s="73"/>
      <c r="E48" s="73"/>
      <c r="F48" s="73"/>
      <c r="G48" s="73"/>
    </row>
    <row r="49" spans="1:7" ht="15.75" customHeight="1" x14ac:dyDescent="0.2">
      <c r="A49" s="74"/>
      <c r="B49" s="73"/>
      <c r="C49" s="73"/>
      <c r="D49" s="73"/>
      <c r="E49" s="73"/>
      <c r="F49" s="73"/>
      <c r="G49" s="73"/>
    </row>
    <row r="50" spans="1:7" ht="15.75" customHeight="1" x14ac:dyDescent="0.2">
      <c r="A50" s="74"/>
      <c r="B50" s="73"/>
      <c r="C50" s="73"/>
      <c r="D50" s="73"/>
      <c r="E50" s="73"/>
      <c r="F50" s="73"/>
      <c r="G50" s="73"/>
    </row>
    <row r="51" spans="1:7" ht="15.75" customHeight="1" x14ac:dyDescent="0.2">
      <c r="A51" s="74"/>
      <c r="B51" s="73"/>
      <c r="C51" s="73"/>
      <c r="D51" s="73"/>
      <c r="E51" s="73"/>
      <c r="F51" s="73"/>
      <c r="G51" s="73"/>
    </row>
    <row r="52" spans="1:7" ht="15.75" customHeight="1" x14ac:dyDescent="0.2">
      <c r="A52" s="74"/>
      <c r="B52" s="73"/>
      <c r="C52" s="73"/>
      <c r="D52" s="73"/>
      <c r="E52" s="73"/>
      <c r="F52" s="73"/>
      <c r="G52" s="73"/>
    </row>
    <row r="53" spans="1:7" ht="15.75" customHeight="1" x14ac:dyDescent="0.2">
      <c r="A53" s="74"/>
      <c r="B53" s="73"/>
      <c r="C53" s="73"/>
      <c r="D53" s="73"/>
      <c r="E53" s="73"/>
      <c r="F53" s="73"/>
      <c r="G53" s="73"/>
    </row>
    <row r="54" spans="1:7" ht="15.75" customHeight="1" x14ac:dyDescent="0.2">
      <c r="A54" s="74"/>
      <c r="B54" s="73"/>
      <c r="C54" s="73"/>
      <c r="D54" s="73"/>
      <c r="E54" s="73"/>
      <c r="F54" s="73"/>
      <c r="G54" s="73"/>
    </row>
    <row r="55" spans="1:7" ht="15.75" customHeight="1" x14ac:dyDescent="0.2">
      <c r="A55" s="74"/>
      <c r="B55" s="73"/>
      <c r="C55" s="73"/>
      <c r="D55" s="73"/>
      <c r="E55" s="73"/>
      <c r="F55" s="73"/>
      <c r="G55" s="73"/>
    </row>
    <row r="56" spans="1:7" ht="15.75" customHeight="1" x14ac:dyDescent="0.2">
      <c r="A56" s="74"/>
      <c r="B56" s="73"/>
      <c r="C56" s="73"/>
      <c r="D56" s="73"/>
      <c r="E56" s="73"/>
      <c r="F56" s="73"/>
      <c r="G56" s="73"/>
    </row>
    <row r="57" spans="1:7" ht="15.75" customHeight="1" x14ac:dyDescent="0.2">
      <c r="A57" s="74"/>
      <c r="B57" s="73"/>
      <c r="C57" s="73"/>
      <c r="D57" s="73"/>
      <c r="E57" s="73"/>
      <c r="F57" s="73"/>
      <c r="G57" s="73"/>
    </row>
    <row r="58" spans="1:7" ht="15.75" customHeight="1" x14ac:dyDescent="0.2">
      <c r="A58" s="74"/>
      <c r="B58" s="73"/>
      <c r="C58" s="73"/>
      <c r="D58" s="73"/>
      <c r="E58" s="73"/>
      <c r="F58" s="73"/>
      <c r="G58" s="73"/>
    </row>
    <row r="59" spans="1:7" ht="15.75" customHeight="1" x14ac:dyDescent="0.2">
      <c r="A59" s="74"/>
      <c r="B59" s="73"/>
      <c r="C59" s="73"/>
      <c r="D59" s="73"/>
      <c r="E59" s="73"/>
      <c r="F59" s="73"/>
      <c r="G59" s="73"/>
    </row>
    <row r="60" spans="1:7" ht="15.75" customHeight="1" x14ac:dyDescent="0.2">
      <c r="A60" s="74"/>
      <c r="B60" s="73"/>
      <c r="C60" s="73"/>
      <c r="D60" s="73"/>
      <c r="E60" s="73"/>
      <c r="F60" s="73"/>
      <c r="G60" s="73"/>
    </row>
    <row r="61" spans="1:7" ht="15.75" customHeight="1" x14ac:dyDescent="0.2">
      <c r="A61" s="74"/>
      <c r="B61" s="73"/>
      <c r="C61" s="73"/>
      <c r="D61" s="73"/>
      <c r="E61" s="73"/>
      <c r="F61" s="73"/>
      <c r="G61" s="73"/>
    </row>
    <row r="62" spans="1:7" ht="15.75" customHeight="1" x14ac:dyDescent="0.2">
      <c r="A62" s="74"/>
      <c r="B62" s="73"/>
      <c r="C62" s="73"/>
      <c r="D62" s="73"/>
      <c r="E62" s="73"/>
      <c r="F62" s="73"/>
      <c r="G62" s="73"/>
    </row>
    <row r="63" spans="1:7" ht="15.75" customHeight="1" x14ac:dyDescent="0.2">
      <c r="A63" s="74"/>
      <c r="B63" s="73"/>
      <c r="C63" s="73"/>
      <c r="D63" s="73"/>
      <c r="E63" s="73"/>
      <c r="F63" s="73"/>
      <c r="G63" s="73"/>
    </row>
    <row r="64" spans="1:7" ht="15.75" customHeight="1" x14ac:dyDescent="0.2">
      <c r="A64" s="74"/>
      <c r="B64" s="73"/>
      <c r="C64" s="73"/>
      <c r="D64" s="73"/>
      <c r="E64" s="73"/>
      <c r="F64" s="73"/>
      <c r="G64" s="73"/>
    </row>
    <row r="65" spans="1:7" ht="15.75" customHeight="1" x14ac:dyDescent="0.2">
      <c r="A65" s="74"/>
      <c r="B65" s="73"/>
      <c r="C65" s="73"/>
      <c r="D65" s="73"/>
      <c r="E65" s="73"/>
      <c r="F65" s="73"/>
      <c r="G65" s="73"/>
    </row>
    <row r="66" spans="1:7" ht="15.75" customHeight="1" x14ac:dyDescent="0.2">
      <c r="A66" s="74"/>
      <c r="B66" s="73"/>
      <c r="C66" s="73"/>
      <c r="D66" s="73"/>
      <c r="E66" s="73"/>
      <c r="F66" s="73"/>
      <c r="G66" s="73"/>
    </row>
    <row r="67" spans="1:7" ht="15.75" customHeight="1" x14ac:dyDescent="0.2">
      <c r="A67" s="74"/>
      <c r="B67" s="73"/>
      <c r="C67" s="73"/>
      <c r="D67" s="73"/>
      <c r="E67" s="73"/>
      <c r="F67" s="73"/>
      <c r="G67" s="73"/>
    </row>
    <row r="68" spans="1:7" ht="15.75" customHeight="1" x14ac:dyDescent="0.2">
      <c r="A68" s="74"/>
      <c r="B68" s="73"/>
      <c r="C68" s="73"/>
      <c r="D68" s="73"/>
      <c r="E68" s="73"/>
      <c r="F68" s="73"/>
      <c r="G68" s="73"/>
    </row>
    <row r="69" spans="1:7" ht="15.75" customHeight="1" x14ac:dyDescent="0.2">
      <c r="A69" s="74"/>
      <c r="B69" s="73"/>
      <c r="C69" s="73"/>
      <c r="D69" s="73"/>
      <c r="E69" s="73"/>
      <c r="F69" s="73"/>
      <c r="G69" s="73"/>
    </row>
    <row r="70" spans="1:7" ht="15.75" customHeight="1" x14ac:dyDescent="0.2">
      <c r="A70" s="74"/>
      <c r="B70" s="73"/>
      <c r="C70" s="73"/>
      <c r="D70" s="73"/>
      <c r="E70" s="73"/>
      <c r="F70" s="73"/>
      <c r="G70" s="73"/>
    </row>
    <row r="71" spans="1:7" ht="15.75" customHeight="1" x14ac:dyDescent="0.2">
      <c r="A71" s="74"/>
      <c r="B71" s="73"/>
      <c r="C71" s="73"/>
      <c r="D71" s="73"/>
      <c r="E71" s="73"/>
      <c r="F71" s="73"/>
      <c r="G71" s="73"/>
    </row>
    <row r="72" spans="1:7" ht="15.75" customHeight="1" x14ac:dyDescent="0.2">
      <c r="A72" s="74"/>
      <c r="B72" s="73"/>
      <c r="C72" s="73"/>
      <c r="D72" s="73"/>
      <c r="E72" s="73"/>
      <c r="F72" s="73"/>
      <c r="G72" s="73"/>
    </row>
    <row r="73" spans="1:7" ht="15.75" customHeight="1" x14ac:dyDescent="0.2">
      <c r="A73" s="74"/>
      <c r="B73" s="73"/>
      <c r="C73" s="73"/>
      <c r="D73" s="73"/>
      <c r="E73" s="73"/>
      <c r="F73" s="73"/>
      <c r="G73" s="73"/>
    </row>
    <row r="74" spans="1:7" ht="15.75" customHeight="1" x14ac:dyDescent="0.2">
      <c r="A74" s="74"/>
      <c r="B74" s="73"/>
      <c r="C74" s="73"/>
      <c r="D74" s="73"/>
      <c r="E74" s="73"/>
      <c r="F74" s="73"/>
      <c r="G74" s="73"/>
    </row>
    <row r="75" spans="1:7" ht="15.75" customHeight="1" x14ac:dyDescent="0.2">
      <c r="A75" s="74"/>
      <c r="B75" s="73"/>
      <c r="C75" s="73"/>
      <c r="D75" s="73"/>
      <c r="E75" s="73"/>
      <c r="F75" s="73"/>
      <c r="G75" s="73"/>
    </row>
    <row r="76" spans="1:7" ht="15.75" customHeight="1" x14ac:dyDescent="0.2">
      <c r="A76" s="74"/>
      <c r="B76" s="73"/>
      <c r="C76" s="73"/>
      <c r="D76" s="73"/>
      <c r="E76" s="73"/>
      <c r="F76" s="73"/>
      <c r="G76" s="73"/>
    </row>
    <row r="77" spans="1:7" ht="15.75" customHeight="1" x14ac:dyDescent="0.2">
      <c r="A77" s="74"/>
      <c r="B77" s="73"/>
      <c r="C77" s="73"/>
      <c r="D77" s="73"/>
      <c r="E77" s="73"/>
      <c r="F77" s="73"/>
      <c r="G77" s="73"/>
    </row>
    <row r="78" spans="1:7" ht="15.75" customHeight="1" x14ac:dyDescent="0.2">
      <c r="A78" s="74"/>
      <c r="B78" s="73"/>
      <c r="C78" s="73"/>
      <c r="D78" s="73"/>
      <c r="E78" s="73"/>
      <c r="F78" s="73"/>
      <c r="G78" s="73"/>
    </row>
    <row r="79" spans="1:7" ht="15.75" customHeight="1" x14ac:dyDescent="0.2">
      <c r="A79" s="74"/>
      <c r="B79" s="73"/>
      <c r="C79" s="73"/>
      <c r="D79" s="73"/>
      <c r="E79" s="73"/>
      <c r="F79" s="73"/>
      <c r="G79" s="73"/>
    </row>
    <row r="80" spans="1:7" ht="15.75" customHeight="1" x14ac:dyDescent="0.2">
      <c r="A80" s="74"/>
      <c r="B80" s="73"/>
      <c r="C80" s="73"/>
      <c r="D80" s="73"/>
      <c r="E80" s="73"/>
      <c r="F80" s="73"/>
      <c r="G80" s="73"/>
    </row>
    <row r="81" spans="1:7" ht="15.75" customHeight="1" x14ac:dyDescent="0.2">
      <c r="A81" s="74"/>
      <c r="B81" s="73"/>
      <c r="C81" s="73"/>
      <c r="D81" s="73"/>
      <c r="E81" s="73"/>
      <c r="F81" s="73"/>
      <c r="G81" s="73"/>
    </row>
    <row r="82" spans="1:7" ht="15.75" customHeight="1" x14ac:dyDescent="0.2">
      <c r="A82" s="74"/>
      <c r="B82" s="73"/>
      <c r="C82" s="73"/>
      <c r="D82" s="73"/>
      <c r="E82" s="73"/>
      <c r="F82" s="73"/>
      <c r="G82" s="73"/>
    </row>
    <row r="83" spans="1:7" ht="15.75" customHeight="1" x14ac:dyDescent="0.2">
      <c r="A83" s="74"/>
      <c r="B83" s="73"/>
      <c r="C83" s="73"/>
      <c r="D83" s="73"/>
      <c r="E83" s="73"/>
      <c r="F83" s="73"/>
      <c r="G83" s="73"/>
    </row>
    <row r="84" spans="1:7" ht="15.75" customHeight="1" x14ac:dyDescent="0.2">
      <c r="A84" s="74"/>
      <c r="B84" s="73"/>
      <c r="C84" s="73"/>
      <c r="D84" s="73"/>
      <c r="E84" s="73"/>
      <c r="F84" s="73"/>
      <c r="G84" s="73"/>
    </row>
    <row r="85" spans="1:7" ht="15.75" customHeight="1" x14ac:dyDescent="0.2">
      <c r="A85" s="74"/>
      <c r="B85" s="73"/>
      <c r="C85" s="73"/>
      <c r="D85" s="73"/>
      <c r="E85" s="73"/>
      <c r="F85" s="73"/>
      <c r="G85" s="73"/>
    </row>
    <row r="86" spans="1:7" ht="15.75" customHeight="1" x14ac:dyDescent="0.2">
      <c r="A86" s="74"/>
      <c r="B86" s="73"/>
      <c r="C86" s="73"/>
      <c r="D86" s="73"/>
      <c r="E86" s="73"/>
      <c r="F86" s="73"/>
      <c r="G86" s="73"/>
    </row>
    <row r="87" spans="1:7" ht="15.75" customHeight="1" x14ac:dyDescent="0.2">
      <c r="A87" s="74"/>
      <c r="B87" s="73"/>
      <c r="C87" s="73"/>
      <c r="D87" s="73"/>
      <c r="E87" s="73"/>
      <c r="F87" s="73"/>
      <c r="G87" s="73"/>
    </row>
    <row r="88" spans="1:7" ht="15.75" customHeight="1" x14ac:dyDescent="0.2">
      <c r="A88" s="74"/>
      <c r="B88" s="73"/>
      <c r="C88" s="73"/>
      <c r="D88" s="73"/>
      <c r="E88" s="73"/>
      <c r="F88" s="73"/>
      <c r="G88" s="73"/>
    </row>
    <row r="89" spans="1:7" ht="15.75" customHeight="1" x14ac:dyDescent="0.2">
      <c r="A89" s="74"/>
      <c r="B89" s="73"/>
      <c r="C89" s="73"/>
      <c r="D89" s="73"/>
      <c r="E89" s="73"/>
      <c r="F89" s="73"/>
      <c r="G89" s="73"/>
    </row>
    <row r="90" spans="1:7" ht="15.75" customHeight="1" x14ac:dyDescent="0.2">
      <c r="A90" s="74"/>
      <c r="B90" s="73"/>
      <c r="C90" s="73"/>
      <c r="D90" s="73"/>
      <c r="E90" s="73"/>
      <c r="F90" s="73"/>
      <c r="G90" s="73"/>
    </row>
    <row r="91" spans="1:7" ht="15.75" customHeight="1" x14ac:dyDescent="0.2">
      <c r="A91" s="74"/>
      <c r="B91" s="73"/>
      <c r="C91" s="73"/>
      <c r="D91" s="73"/>
      <c r="E91" s="73"/>
      <c r="F91" s="73"/>
      <c r="G91" s="73"/>
    </row>
    <row r="92" spans="1:7" ht="15.75" customHeight="1" x14ac:dyDescent="0.2">
      <c r="A92" s="74"/>
      <c r="B92" s="73"/>
      <c r="C92" s="73"/>
      <c r="D92" s="73"/>
      <c r="E92" s="73"/>
      <c r="F92" s="73"/>
      <c r="G92" s="73"/>
    </row>
    <row r="93" spans="1:7" ht="15.75" customHeight="1" x14ac:dyDescent="0.2">
      <c r="A93" s="74"/>
      <c r="B93" s="73"/>
      <c r="C93" s="73"/>
      <c r="D93" s="73"/>
      <c r="E93" s="73"/>
      <c r="F93" s="73"/>
      <c r="G93" s="73"/>
    </row>
    <row r="94" spans="1:7" ht="15.75" customHeight="1" x14ac:dyDescent="0.2">
      <c r="A94" s="74"/>
      <c r="B94" s="73"/>
      <c r="C94" s="73"/>
      <c r="D94" s="73"/>
      <c r="E94" s="73"/>
      <c r="F94" s="73"/>
      <c r="G94" s="73"/>
    </row>
    <row r="95" spans="1:7" ht="15.75" customHeight="1" x14ac:dyDescent="0.2">
      <c r="A95" s="74"/>
      <c r="B95" s="73"/>
      <c r="C95" s="73"/>
      <c r="D95" s="73"/>
      <c r="E95" s="73"/>
      <c r="F95" s="73"/>
      <c r="G95" s="73"/>
    </row>
    <row r="96" spans="1:7" ht="15.75" customHeight="1" x14ac:dyDescent="0.2">
      <c r="A96" s="74"/>
      <c r="B96" s="73"/>
      <c r="C96" s="73"/>
      <c r="D96" s="73"/>
      <c r="E96" s="73"/>
      <c r="F96" s="73"/>
      <c r="G96" s="73"/>
    </row>
    <row r="97" spans="1:7" ht="15.75" customHeight="1" x14ac:dyDescent="0.2">
      <c r="A97" s="74"/>
      <c r="B97" s="73"/>
      <c r="C97" s="73"/>
      <c r="D97" s="73"/>
      <c r="E97" s="73"/>
      <c r="F97" s="73"/>
      <c r="G97" s="73"/>
    </row>
    <row r="98" spans="1:7" ht="15.75" customHeight="1" x14ac:dyDescent="0.2">
      <c r="A98" s="74"/>
      <c r="B98" s="73"/>
      <c r="C98" s="73"/>
      <c r="D98" s="73"/>
      <c r="E98" s="73"/>
      <c r="F98" s="73"/>
      <c r="G98" s="73"/>
    </row>
    <row r="99" spans="1:7" ht="15.75" customHeight="1" x14ac:dyDescent="0.2">
      <c r="A99" s="74"/>
      <c r="B99" s="73"/>
      <c r="C99" s="73"/>
      <c r="D99" s="73"/>
      <c r="E99" s="73"/>
      <c r="F99" s="73"/>
      <c r="G99" s="73"/>
    </row>
    <row r="100" spans="1:7" ht="15.75" customHeight="1" x14ac:dyDescent="0.2">
      <c r="A100" s="74"/>
      <c r="B100" s="73"/>
      <c r="C100" s="73"/>
      <c r="D100" s="73"/>
      <c r="E100" s="73"/>
      <c r="F100" s="73"/>
      <c r="G100" s="73"/>
    </row>
    <row r="101" spans="1:7" ht="15.75" customHeight="1" x14ac:dyDescent="0.2">
      <c r="A101" s="74"/>
      <c r="B101" s="73"/>
      <c r="C101" s="73"/>
      <c r="D101" s="73"/>
      <c r="E101" s="73"/>
      <c r="F101" s="73"/>
      <c r="G101" s="73"/>
    </row>
    <row r="102" spans="1:7" ht="15.75" customHeight="1" x14ac:dyDescent="0.2">
      <c r="A102" s="74"/>
      <c r="B102" s="73"/>
      <c r="C102" s="73"/>
      <c r="D102" s="73"/>
      <c r="E102" s="73"/>
      <c r="F102" s="73"/>
      <c r="G102" s="73"/>
    </row>
    <row r="103" spans="1:7" ht="15.75" customHeight="1" x14ac:dyDescent="0.2">
      <c r="A103" s="74"/>
      <c r="B103" s="73"/>
      <c r="C103" s="73"/>
      <c r="D103" s="73"/>
      <c r="E103" s="73"/>
      <c r="F103" s="73"/>
      <c r="G103" s="73"/>
    </row>
    <row r="104" spans="1:7" ht="15.75" customHeight="1" x14ac:dyDescent="0.2">
      <c r="A104" s="74"/>
      <c r="B104" s="73"/>
      <c r="C104" s="73"/>
      <c r="D104" s="73"/>
      <c r="E104" s="73"/>
      <c r="F104" s="73"/>
      <c r="G104" s="73"/>
    </row>
    <row r="105" spans="1:7" ht="15.75" customHeight="1" x14ac:dyDescent="0.2">
      <c r="A105" s="74"/>
      <c r="B105" s="73"/>
      <c r="C105" s="73"/>
      <c r="D105" s="73"/>
      <c r="E105" s="73"/>
      <c r="F105" s="73"/>
      <c r="G105" s="73"/>
    </row>
    <row r="106" spans="1:7" ht="15.75" customHeight="1" x14ac:dyDescent="0.2">
      <c r="A106" s="74"/>
      <c r="B106" s="73"/>
      <c r="C106" s="73"/>
      <c r="D106" s="73"/>
      <c r="E106" s="73"/>
      <c r="F106" s="73"/>
      <c r="G106" s="73"/>
    </row>
    <row r="107" spans="1:7" ht="15.75" customHeight="1" x14ac:dyDescent="0.2">
      <c r="A107" s="74"/>
      <c r="B107" s="73"/>
      <c r="C107" s="73"/>
      <c r="D107" s="73"/>
      <c r="E107" s="73"/>
      <c r="F107" s="73"/>
      <c r="G107" s="73"/>
    </row>
    <row r="108" spans="1:7" ht="15.75" customHeight="1" x14ac:dyDescent="0.2">
      <c r="A108" s="74"/>
      <c r="B108" s="73"/>
      <c r="C108" s="73"/>
      <c r="D108" s="73"/>
      <c r="E108" s="73"/>
      <c r="F108" s="73"/>
      <c r="G108" s="73"/>
    </row>
    <row r="109" spans="1:7" ht="15.75" customHeight="1" x14ac:dyDescent="0.2">
      <c r="A109" s="74"/>
      <c r="B109" s="73"/>
      <c r="C109" s="73"/>
      <c r="D109" s="73"/>
      <c r="E109" s="73"/>
      <c r="F109" s="73"/>
      <c r="G109" s="73"/>
    </row>
    <row r="110" spans="1:7" ht="15.75" customHeight="1" x14ac:dyDescent="0.2">
      <c r="A110" s="74"/>
      <c r="B110" s="73"/>
      <c r="C110" s="73"/>
      <c r="D110" s="73"/>
      <c r="E110" s="73"/>
      <c r="F110" s="73"/>
      <c r="G110" s="73"/>
    </row>
    <row r="111" spans="1:7" ht="15.75" customHeight="1" x14ac:dyDescent="0.2">
      <c r="A111" s="74"/>
      <c r="B111" s="73"/>
      <c r="C111" s="73"/>
      <c r="D111" s="73"/>
      <c r="E111" s="73"/>
      <c r="F111" s="73"/>
      <c r="G111" s="73"/>
    </row>
    <row r="112" spans="1:7" ht="15.75" customHeight="1" x14ac:dyDescent="0.2">
      <c r="A112" s="74"/>
      <c r="B112" s="73"/>
      <c r="C112" s="73"/>
      <c r="D112" s="73"/>
      <c r="E112" s="73"/>
      <c r="F112" s="73"/>
      <c r="G112" s="73"/>
    </row>
    <row r="113" spans="1:7" ht="15.75" customHeight="1" x14ac:dyDescent="0.2">
      <c r="A113" s="74"/>
      <c r="B113" s="73"/>
      <c r="C113" s="73"/>
      <c r="D113" s="73"/>
      <c r="E113" s="73"/>
      <c r="F113" s="73"/>
      <c r="G113" s="73"/>
    </row>
    <row r="114" spans="1:7" ht="15.75" customHeight="1" x14ac:dyDescent="0.2">
      <c r="A114" s="74"/>
      <c r="B114" s="73"/>
      <c r="C114" s="73"/>
      <c r="D114" s="73"/>
      <c r="E114" s="73"/>
      <c r="F114" s="73"/>
      <c r="G114" s="73"/>
    </row>
    <row r="115" spans="1:7" ht="15.75" customHeight="1" x14ac:dyDescent="0.2">
      <c r="A115" s="74"/>
      <c r="B115" s="73"/>
      <c r="C115" s="73"/>
      <c r="D115" s="73"/>
      <c r="E115" s="73"/>
      <c r="F115" s="73"/>
      <c r="G115" s="73"/>
    </row>
    <row r="116" spans="1:7" ht="15.75" customHeight="1" x14ac:dyDescent="0.2">
      <c r="A116" s="74"/>
      <c r="B116" s="73"/>
      <c r="C116" s="73"/>
      <c r="D116" s="73"/>
      <c r="E116" s="73"/>
      <c r="F116" s="73"/>
      <c r="G116" s="73"/>
    </row>
    <row r="117" spans="1:7" ht="15.75" customHeight="1" x14ac:dyDescent="0.2">
      <c r="A117" s="74"/>
      <c r="B117" s="73"/>
      <c r="C117" s="73"/>
      <c r="D117" s="73"/>
      <c r="E117" s="73"/>
      <c r="F117" s="73"/>
      <c r="G117" s="73"/>
    </row>
    <row r="118" spans="1:7" ht="15.75" customHeight="1" x14ac:dyDescent="0.2">
      <c r="A118" s="74"/>
      <c r="B118" s="73"/>
      <c r="C118" s="73"/>
      <c r="D118" s="73"/>
      <c r="E118" s="73"/>
      <c r="F118" s="73"/>
      <c r="G118" s="73"/>
    </row>
    <row r="119" spans="1:7" ht="15.75" customHeight="1" x14ac:dyDescent="0.2">
      <c r="A119" s="74"/>
      <c r="B119" s="73"/>
      <c r="C119" s="73"/>
      <c r="D119" s="73"/>
      <c r="E119" s="73"/>
      <c r="F119" s="73"/>
      <c r="G119" s="73"/>
    </row>
    <row r="120" spans="1:7" ht="15.75" customHeight="1" x14ac:dyDescent="0.2">
      <c r="A120" s="74"/>
      <c r="B120" s="73"/>
      <c r="C120" s="73"/>
      <c r="D120" s="73"/>
      <c r="E120" s="73"/>
      <c r="F120" s="73"/>
      <c r="G120" s="73"/>
    </row>
    <row r="121" spans="1:7" ht="15.75" customHeight="1" x14ac:dyDescent="0.2">
      <c r="A121" s="74"/>
      <c r="B121" s="73"/>
      <c r="C121" s="73"/>
      <c r="D121" s="73"/>
      <c r="E121" s="73"/>
      <c r="F121" s="73"/>
      <c r="G121" s="73"/>
    </row>
    <row r="122" spans="1:7" ht="15.75" customHeight="1" x14ac:dyDescent="0.2">
      <c r="A122" s="74"/>
      <c r="B122" s="73"/>
      <c r="C122" s="73"/>
      <c r="D122" s="73"/>
      <c r="E122" s="73"/>
      <c r="F122" s="73"/>
      <c r="G122" s="73"/>
    </row>
    <row r="123" spans="1:7" ht="15.75" customHeight="1" x14ac:dyDescent="0.2">
      <c r="A123" s="74"/>
      <c r="B123" s="73"/>
      <c r="C123" s="73"/>
      <c r="D123" s="73"/>
      <c r="E123" s="73"/>
      <c r="F123" s="73"/>
      <c r="G123" s="73"/>
    </row>
    <row r="124" spans="1:7" ht="15.75" customHeight="1" x14ac:dyDescent="0.2">
      <c r="A124" s="74"/>
      <c r="B124" s="73"/>
      <c r="C124" s="73"/>
      <c r="D124" s="73"/>
      <c r="E124" s="73"/>
      <c r="F124" s="73"/>
      <c r="G124" s="73"/>
    </row>
    <row r="125" spans="1:7" ht="15.75" customHeight="1" x14ac:dyDescent="0.2">
      <c r="A125" s="74"/>
      <c r="B125" s="73"/>
      <c r="C125" s="73"/>
      <c r="D125" s="73"/>
      <c r="E125" s="73"/>
      <c r="F125" s="73"/>
      <c r="G125" s="73"/>
    </row>
    <row r="126" spans="1:7" ht="15.75" customHeight="1" x14ac:dyDescent="0.2">
      <c r="A126" s="74"/>
      <c r="B126" s="73"/>
      <c r="C126" s="73"/>
      <c r="D126" s="73"/>
      <c r="E126" s="73"/>
      <c r="F126" s="73"/>
      <c r="G126" s="73"/>
    </row>
    <row r="127" spans="1:7" ht="15.75" customHeight="1" x14ac:dyDescent="0.2">
      <c r="A127" s="74"/>
      <c r="B127" s="73"/>
      <c r="C127" s="73"/>
      <c r="D127" s="73"/>
      <c r="E127" s="73"/>
      <c r="F127" s="73"/>
      <c r="G127" s="73"/>
    </row>
    <row r="128" spans="1:7" ht="15.75" customHeight="1" x14ac:dyDescent="0.2">
      <c r="A128" s="74"/>
      <c r="B128" s="73"/>
      <c r="C128" s="73"/>
      <c r="D128" s="73"/>
      <c r="E128" s="73"/>
      <c r="F128" s="73"/>
      <c r="G128" s="73"/>
    </row>
    <row r="129" spans="1:7" ht="15.75" customHeight="1" x14ac:dyDescent="0.2">
      <c r="A129" s="74"/>
      <c r="B129" s="73"/>
      <c r="C129" s="73"/>
      <c r="D129" s="73"/>
      <c r="E129" s="73"/>
      <c r="F129" s="73"/>
      <c r="G129" s="73"/>
    </row>
    <row r="130" spans="1:7" ht="15.75" customHeight="1" x14ac:dyDescent="0.2">
      <c r="A130" s="74"/>
      <c r="B130" s="73"/>
      <c r="C130" s="73"/>
      <c r="D130" s="73"/>
      <c r="E130" s="73"/>
      <c r="F130" s="73"/>
      <c r="G130" s="73"/>
    </row>
    <row r="131" spans="1:7" ht="15.75" customHeight="1" x14ac:dyDescent="0.2">
      <c r="A131" s="74"/>
      <c r="B131" s="73"/>
      <c r="C131" s="73"/>
      <c r="D131" s="73"/>
      <c r="E131" s="73"/>
      <c r="F131" s="73"/>
      <c r="G131" s="73"/>
    </row>
    <row r="132" spans="1:7" ht="15.75" customHeight="1" x14ac:dyDescent="0.2">
      <c r="A132" s="74"/>
      <c r="B132" s="73"/>
      <c r="C132" s="73"/>
      <c r="D132" s="73"/>
      <c r="E132" s="73"/>
      <c r="F132" s="73"/>
      <c r="G132" s="73"/>
    </row>
    <row r="133" spans="1:7" ht="15.75" customHeight="1" x14ac:dyDescent="0.2">
      <c r="A133" s="74"/>
      <c r="B133" s="73"/>
      <c r="C133" s="73"/>
      <c r="D133" s="73"/>
      <c r="E133" s="73"/>
      <c r="F133" s="73"/>
      <c r="G133" s="73"/>
    </row>
    <row r="134" spans="1:7" ht="15.75" customHeight="1" x14ac:dyDescent="0.2">
      <c r="A134" s="74"/>
      <c r="B134" s="73"/>
      <c r="C134" s="73"/>
      <c r="D134" s="73"/>
      <c r="E134" s="73"/>
      <c r="F134" s="73"/>
      <c r="G134" s="73"/>
    </row>
    <row r="135" spans="1:7" ht="15.75" customHeight="1" x14ac:dyDescent="0.2">
      <c r="A135" s="74"/>
      <c r="B135" s="73"/>
      <c r="C135" s="73"/>
      <c r="D135" s="73"/>
      <c r="E135" s="73"/>
      <c r="F135" s="73"/>
      <c r="G135" s="73"/>
    </row>
    <row r="136" spans="1:7" ht="15.75" customHeight="1" x14ac:dyDescent="0.2">
      <c r="A136" s="74"/>
      <c r="B136" s="73"/>
      <c r="C136" s="73"/>
      <c r="D136" s="73"/>
      <c r="E136" s="73"/>
      <c r="F136" s="73"/>
      <c r="G136" s="73"/>
    </row>
    <row r="137" spans="1:7" ht="15.75" customHeight="1" x14ac:dyDescent="0.2">
      <c r="A137" s="74"/>
      <c r="B137" s="73"/>
      <c r="C137" s="73"/>
      <c r="D137" s="73"/>
      <c r="E137" s="73"/>
      <c r="F137" s="73"/>
      <c r="G137" s="73"/>
    </row>
    <row r="138" spans="1:7" ht="15.75" customHeight="1" x14ac:dyDescent="0.2">
      <c r="A138" s="74"/>
      <c r="B138" s="73"/>
      <c r="C138" s="73"/>
      <c r="D138" s="73"/>
      <c r="E138" s="73"/>
      <c r="F138" s="73"/>
      <c r="G138" s="73"/>
    </row>
    <row r="139" spans="1:7" ht="15.75" customHeight="1" x14ac:dyDescent="0.2">
      <c r="A139" s="74"/>
      <c r="B139" s="73"/>
      <c r="C139" s="73"/>
      <c r="D139" s="73"/>
      <c r="E139" s="73"/>
      <c r="F139" s="73"/>
      <c r="G139" s="73"/>
    </row>
    <row r="140" spans="1:7" ht="15.75" customHeight="1" x14ac:dyDescent="0.2">
      <c r="A140" s="74"/>
      <c r="B140" s="73"/>
      <c r="C140" s="73"/>
      <c r="D140" s="73"/>
      <c r="E140" s="73"/>
      <c r="F140" s="73"/>
      <c r="G140" s="73"/>
    </row>
    <row r="141" spans="1:7" ht="15.75" customHeight="1" x14ac:dyDescent="0.2">
      <c r="A141" s="74"/>
      <c r="B141" s="73"/>
      <c r="C141" s="73"/>
      <c r="D141" s="73"/>
      <c r="E141" s="73"/>
      <c r="F141" s="73"/>
      <c r="G141" s="73"/>
    </row>
    <row r="142" spans="1:7" ht="15.75" customHeight="1" x14ac:dyDescent="0.2">
      <c r="A142" s="74"/>
      <c r="B142" s="73"/>
      <c r="C142" s="73"/>
      <c r="D142" s="73"/>
      <c r="E142" s="73"/>
      <c r="F142" s="73"/>
      <c r="G142" s="73"/>
    </row>
    <row r="143" spans="1:7" ht="15.75" customHeight="1" x14ac:dyDescent="0.2">
      <c r="A143" s="74"/>
      <c r="B143" s="73"/>
      <c r="C143" s="73"/>
      <c r="D143" s="73"/>
      <c r="E143" s="73"/>
      <c r="F143" s="73"/>
      <c r="G143" s="73"/>
    </row>
    <row r="144" spans="1:7" ht="15.75" customHeight="1" x14ac:dyDescent="0.2">
      <c r="A144" s="74"/>
      <c r="B144" s="73"/>
      <c r="C144" s="73"/>
      <c r="D144" s="73"/>
      <c r="E144" s="73"/>
      <c r="F144" s="73"/>
      <c r="G144" s="73"/>
    </row>
    <row r="145" spans="1:7" ht="15.75" customHeight="1" x14ac:dyDescent="0.2">
      <c r="A145" s="74"/>
      <c r="B145" s="73"/>
      <c r="C145" s="73"/>
      <c r="D145" s="73"/>
      <c r="E145" s="73"/>
      <c r="F145" s="73"/>
      <c r="G145" s="73"/>
    </row>
    <row r="146" spans="1:7" ht="15.75" customHeight="1" x14ac:dyDescent="0.2">
      <c r="A146" s="74"/>
      <c r="B146" s="73"/>
      <c r="C146" s="73"/>
      <c r="D146" s="73"/>
      <c r="E146" s="73"/>
      <c r="F146" s="73"/>
      <c r="G146" s="73"/>
    </row>
    <row r="147" spans="1:7" ht="15.75" customHeight="1" x14ac:dyDescent="0.2">
      <c r="A147" s="74"/>
      <c r="B147" s="73"/>
      <c r="C147" s="73"/>
      <c r="D147" s="73"/>
      <c r="E147" s="73"/>
      <c r="F147" s="73"/>
      <c r="G147" s="73"/>
    </row>
    <row r="148" spans="1:7" ht="15.75" customHeight="1" x14ac:dyDescent="0.2">
      <c r="A148" s="74"/>
      <c r="B148" s="73"/>
      <c r="C148" s="73"/>
      <c r="D148" s="73"/>
      <c r="E148" s="73"/>
      <c r="F148" s="73"/>
      <c r="G148" s="73"/>
    </row>
    <row r="149" spans="1:7" ht="15.75" customHeight="1" x14ac:dyDescent="0.2">
      <c r="A149" s="74"/>
      <c r="B149" s="73"/>
      <c r="C149" s="73"/>
      <c r="D149" s="73"/>
      <c r="E149" s="73"/>
      <c r="F149" s="73"/>
      <c r="G149" s="73"/>
    </row>
    <row r="150" spans="1:7" ht="15.75" customHeight="1" x14ac:dyDescent="0.2">
      <c r="A150" s="74"/>
      <c r="B150" s="73"/>
      <c r="C150" s="73"/>
      <c r="D150" s="73"/>
      <c r="E150" s="73"/>
      <c r="F150" s="73"/>
      <c r="G150" s="73"/>
    </row>
    <row r="151" spans="1:7" ht="15.75" customHeight="1" x14ac:dyDescent="0.2">
      <c r="A151" s="74"/>
      <c r="B151" s="73"/>
      <c r="C151" s="73"/>
      <c r="D151" s="73"/>
      <c r="E151" s="73"/>
      <c r="F151" s="73"/>
      <c r="G151" s="73"/>
    </row>
    <row r="152" spans="1:7" ht="15.75" customHeight="1" x14ac:dyDescent="0.2">
      <c r="A152" s="74"/>
      <c r="B152" s="73"/>
      <c r="C152" s="73"/>
      <c r="D152" s="73"/>
      <c r="E152" s="73"/>
      <c r="F152" s="73"/>
      <c r="G152" s="73"/>
    </row>
    <row r="153" spans="1:7" ht="15.75" customHeight="1" x14ac:dyDescent="0.2">
      <c r="A153" s="74"/>
      <c r="B153" s="73"/>
      <c r="C153" s="73"/>
      <c r="D153" s="73"/>
      <c r="E153" s="73"/>
      <c r="F153" s="73"/>
      <c r="G153" s="73"/>
    </row>
    <row r="154" spans="1:7" ht="15.75" customHeight="1" x14ac:dyDescent="0.2">
      <c r="A154" s="74"/>
      <c r="B154" s="73"/>
      <c r="C154" s="73"/>
      <c r="D154" s="73"/>
      <c r="E154" s="73"/>
      <c r="F154" s="73"/>
      <c r="G154" s="73"/>
    </row>
    <row r="155" spans="1:7" ht="15.75" customHeight="1" x14ac:dyDescent="0.2">
      <c r="A155" s="74"/>
      <c r="B155" s="73"/>
      <c r="C155" s="73"/>
      <c r="D155" s="73"/>
      <c r="E155" s="73"/>
      <c r="F155" s="73"/>
      <c r="G155" s="73"/>
    </row>
    <row r="156" spans="1:7" ht="15.75" customHeight="1" x14ac:dyDescent="0.2">
      <c r="A156" s="74"/>
      <c r="B156" s="73"/>
      <c r="C156" s="73"/>
      <c r="D156" s="73"/>
      <c r="E156" s="73"/>
      <c r="F156" s="73"/>
      <c r="G156" s="73"/>
    </row>
    <row r="157" spans="1:7" ht="15.75" customHeight="1" x14ac:dyDescent="0.2">
      <c r="A157" s="74"/>
      <c r="B157" s="73"/>
      <c r="C157" s="73"/>
      <c r="D157" s="73"/>
      <c r="E157" s="73"/>
      <c r="F157" s="73"/>
      <c r="G157" s="73"/>
    </row>
    <row r="158" spans="1:7" ht="15.75" customHeight="1" x14ac:dyDescent="0.2">
      <c r="A158" s="74"/>
      <c r="B158" s="73"/>
      <c r="C158" s="73"/>
      <c r="D158" s="73"/>
      <c r="E158" s="73"/>
      <c r="F158" s="73"/>
      <c r="G158" s="73"/>
    </row>
    <row r="159" spans="1:7" ht="15.75" customHeight="1" x14ac:dyDescent="0.2">
      <c r="A159" s="74"/>
      <c r="B159" s="73"/>
      <c r="C159" s="73"/>
      <c r="D159" s="73"/>
      <c r="E159" s="73"/>
      <c r="F159" s="73"/>
      <c r="G159" s="73"/>
    </row>
    <row r="160" spans="1:7" ht="15.75" customHeight="1" x14ac:dyDescent="0.2">
      <c r="A160" s="74"/>
      <c r="B160" s="73"/>
      <c r="C160" s="73"/>
      <c r="D160" s="73"/>
      <c r="E160" s="73"/>
      <c r="F160" s="73"/>
      <c r="G160" s="73"/>
    </row>
    <row r="161" spans="1:7" ht="15.75" customHeight="1" x14ac:dyDescent="0.2">
      <c r="A161" s="74"/>
      <c r="B161" s="73"/>
      <c r="C161" s="73"/>
      <c r="D161" s="73"/>
      <c r="E161" s="73"/>
      <c r="F161" s="73"/>
      <c r="G161" s="73"/>
    </row>
    <row r="162" spans="1:7" ht="15.75" customHeight="1" x14ac:dyDescent="0.2">
      <c r="A162" s="74"/>
      <c r="B162" s="73"/>
      <c r="C162" s="73"/>
      <c r="D162" s="73"/>
      <c r="E162" s="73"/>
      <c r="F162" s="73"/>
      <c r="G162" s="73"/>
    </row>
    <row r="163" spans="1:7" ht="15.75" customHeight="1" x14ac:dyDescent="0.2">
      <c r="A163" s="74"/>
      <c r="B163" s="73"/>
      <c r="C163" s="73"/>
      <c r="D163" s="73"/>
      <c r="E163" s="73"/>
      <c r="F163" s="73"/>
      <c r="G163" s="73"/>
    </row>
    <row r="164" spans="1:7" ht="15.75" customHeight="1" x14ac:dyDescent="0.2">
      <c r="A164" s="74"/>
      <c r="B164" s="73"/>
      <c r="C164" s="73"/>
      <c r="D164" s="73"/>
      <c r="E164" s="73"/>
      <c r="F164" s="73"/>
      <c r="G164" s="73"/>
    </row>
    <row r="165" spans="1:7" ht="15.75" customHeight="1" x14ac:dyDescent="0.2">
      <c r="A165" s="74"/>
      <c r="B165" s="73"/>
      <c r="C165" s="73"/>
      <c r="D165" s="73"/>
      <c r="E165" s="73"/>
      <c r="F165" s="73"/>
      <c r="G165" s="73"/>
    </row>
    <row r="166" spans="1:7" ht="15.75" customHeight="1" x14ac:dyDescent="0.2">
      <c r="A166" s="74"/>
      <c r="B166" s="73"/>
      <c r="C166" s="73"/>
      <c r="D166" s="73"/>
      <c r="E166" s="73"/>
      <c r="F166" s="73"/>
      <c r="G166" s="73"/>
    </row>
    <row r="167" spans="1:7" ht="15.75" customHeight="1" x14ac:dyDescent="0.2">
      <c r="A167" s="74"/>
      <c r="B167" s="73"/>
      <c r="C167" s="73"/>
      <c r="D167" s="73"/>
      <c r="E167" s="73"/>
      <c r="F167" s="73"/>
      <c r="G167" s="73"/>
    </row>
    <row r="168" spans="1:7" ht="15.75" customHeight="1" x14ac:dyDescent="0.2">
      <c r="A168" s="74"/>
      <c r="B168" s="73"/>
      <c r="C168" s="73"/>
      <c r="D168" s="73"/>
      <c r="E168" s="73"/>
      <c r="F168" s="73"/>
      <c r="G168" s="73"/>
    </row>
    <row r="169" spans="1:7" ht="15.75" customHeight="1" x14ac:dyDescent="0.2">
      <c r="A169" s="74"/>
      <c r="B169" s="73"/>
      <c r="C169" s="73"/>
      <c r="D169" s="73"/>
      <c r="E169" s="73"/>
      <c r="F169" s="73"/>
      <c r="G169" s="73"/>
    </row>
    <row r="170" spans="1:7" ht="15.75" customHeight="1" x14ac:dyDescent="0.2">
      <c r="A170" s="74"/>
      <c r="B170" s="73"/>
      <c r="C170" s="73"/>
      <c r="D170" s="73"/>
      <c r="E170" s="73"/>
      <c r="F170" s="73"/>
      <c r="G170" s="73"/>
    </row>
    <row r="171" spans="1:7" ht="15.75" customHeight="1" x14ac:dyDescent="0.2">
      <c r="A171" s="74"/>
      <c r="B171" s="73"/>
      <c r="C171" s="73"/>
      <c r="D171" s="73"/>
      <c r="E171" s="73"/>
      <c r="F171" s="73"/>
      <c r="G171" s="73"/>
    </row>
    <row r="172" spans="1:7" ht="15.75" customHeight="1" x14ac:dyDescent="0.2">
      <c r="A172" s="74"/>
      <c r="B172" s="73"/>
      <c r="C172" s="73"/>
      <c r="D172" s="73"/>
      <c r="E172" s="73"/>
      <c r="F172" s="73"/>
      <c r="G172" s="73"/>
    </row>
    <row r="173" spans="1:7" ht="15.75" customHeight="1" x14ac:dyDescent="0.2">
      <c r="A173" s="74"/>
      <c r="B173" s="73"/>
      <c r="C173" s="73"/>
      <c r="D173" s="73"/>
      <c r="E173" s="73"/>
      <c r="F173" s="73"/>
      <c r="G173" s="73"/>
    </row>
    <row r="174" spans="1:7" ht="15.75" customHeight="1" x14ac:dyDescent="0.2">
      <c r="A174" s="74"/>
      <c r="B174" s="73"/>
      <c r="C174" s="73"/>
      <c r="D174" s="73"/>
      <c r="E174" s="73"/>
      <c r="F174" s="73"/>
      <c r="G174" s="73"/>
    </row>
    <row r="175" spans="1:7" ht="15.75" customHeight="1" x14ac:dyDescent="0.2">
      <c r="A175" s="74"/>
      <c r="B175" s="73"/>
      <c r="C175" s="73"/>
      <c r="D175" s="73"/>
      <c r="E175" s="73"/>
      <c r="F175" s="73"/>
      <c r="G175" s="73"/>
    </row>
    <row r="176" spans="1:7" ht="15.75" customHeight="1" x14ac:dyDescent="0.2">
      <c r="A176" s="74"/>
      <c r="B176" s="73"/>
      <c r="C176" s="73"/>
      <c r="D176" s="73"/>
      <c r="E176" s="73"/>
      <c r="F176" s="73"/>
      <c r="G176" s="73"/>
    </row>
    <row r="177" spans="1:7" ht="15.75" customHeight="1" x14ac:dyDescent="0.2">
      <c r="A177" s="74"/>
      <c r="B177" s="73"/>
      <c r="C177" s="73"/>
      <c r="D177" s="73"/>
      <c r="E177" s="73"/>
      <c r="F177" s="73"/>
      <c r="G177" s="73"/>
    </row>
    <row r="178" spans="1:7" ht="15.75" customHeight="1" x14ac:dyDescent="0.2">
      <c r="A178" s="74"/>
      <c r="B178" s="73"/>
      <c r="C178" s="73"/>
      <c r="D178" s="73"/>
      <c r="E178" s="73"/>
      <c r="F178" s="73"/>
      <c r="G178" s="73"/>
    </row>
    <row r="179" spans="1:7" ht="15.75" customHeight="1" x14ac:dyDescent="0.2">
      <c r="A179" s="74"/>
      <c r="B179" s="73"/>
      <c r="C179" s="73"/>
      <c r="D179" s="73"/>
      <c r="E179" s="73"/>
      <c r="F179" s="73"/>
      <c r="G179" s="73"/>
    </row>
    <row r="180" spans="1:7" ht="15.75" customHeight="1" x14ac:dyDescent="0.2">
      <c r="A180" s="74"/>
      <c r="B180" s="73"/>
      <c r="C180" s="73"/>
      <c r="D180" s="73"/>
      <c r="E180" s="73"/>
      <c r="F180" s="73"/>
      <c r="G180" s="73"/>
    </row>
    <row r="181" spans="1:7" ht="15.75" customHeight="1" x14ac:dyDescent="0.2">
      <c r="A181" s="74"/>
      <c r="B181" s="73"/>
      <c r="C181" s="73"/>
      <c r="D181" s="73"/>
      <c r="E181" s="73"/>
      <c r="F181" s="73"/>
      <c r="G181" s="73"/>
    </row>
    <row r="182" spans="1:7" ht="15.75" customHeight="1" x14ac:dyDescent="0.2">
      <c r="A182" s="74"/>
      <c r="B182" s="73"/>
      <c r="C182" s="73"/>
      <c r="D182" s="73"/>
      <c r="E182" s="73"/>
      <c r="F182" s="73"/>
      <c r="G182" s="73"/>
    </row>
    <row r="183" spans="1:7" ht="15.75" customHeight="1" x14ac:dyDescent="0.2">
      <c r="A183" s="74"/>
      <c r="B183" s="73"/>
      <c r="C183" s="73"/>
      <c r="D183" s="73"/>
      <c r="E183" s="73"/>
      <c r="F183" s="73"/>
      <c r="G183" s="73"/>
    </row>
    <row r="184" spans="1:7" ht="15.75" customHeight="1" x14ac:dyDescent="0.2">
      <c r="A184" s="74"/>
      <c r="B184" s="73"/>
      <c r="C184" s="73"/>
      <c r="D184" s="73"/>
      <c r="E184" s="73"/>
      <c r="F184" s="73"/>
      <c r="G184" s="73"/>
    </row>
    <row r="185" spans="1:7" ht="15.75" customHeight="1" x14ac:dyDescent="0.2">
      <c r="A185" s="74"/>
      <c r="B185" s="73"/>
      <c r="C185" s="73"/>
      <c r="D185" s="73"/>
      <c r="E185" s="73"/>
      <c r="F185" s="73"/>
      <c r="G185" s="73"/>
    </row>
    <row r="186" spans="1:7" ht="15.75" customHeight="1" x14ac:dyDescent="0.2">
      <c r="A186" s="74"/>
      <c r="B186" s="73"/>
      <c r="C186" s="73"/>
      <c r="D186" s="73"/>
      <c r="E186" s="73"/>
      <c r="F186" s="73"/>
      <c r="G186" s="73"/>
    </row>
    <row r="187" spans="1:7" ht="15.75" customHeight="1" x14ac:dyDescent="0.2">
      <c r="A187" s="74"/>
      <c r="B187" s="73"/>
      <c r="C187" s="73"/>
      <c r="D187" s="73"/>
      <c r="E187" s="73"/>
      <c r="F187" s="73"/>
      <c r="G187" s="73"/>
    </row>
    <row r="188" spans="1:7" ht="15.75" customHeight="1" x14ac:dyDescent="0.2">
      <c r="A188" s="74"/>
      <c r="B188" s="73"/>
      <c r="C188" s="73"/>
      <c r="D188" s="73"/>
      <c r="E188" s="73"/>
      <c r="F188" s="73"/>
      <c r="G188" s="73"/>
    </row>
    <row r="189" spans="1:7" ht="15.75" customHeight="1" x14ac:dyDescent="0.2">
      <c r="A189" s="74"/>
      <c r="B189" s="73"/>
      <c r="C189" s="73"/>
      <c r="D189" s="73"/>
      <c r="E189" s="73"/>
      <c r="F189" s="73"/>
      <c r="G189" s="73"/>
    </row>
    <row r="190" spans="1:7" ht="15.75" customHeight="1" x14ac:dyDescent="0.2">
      <c r="A190" s="74"/>
      <c r="B190" s="73"/>
      <c r="C190" s="73"/>
      <c r="D190" s="73"/>
      <c r="E190" s="73"/>
      <c r="F190" s="73"/>
      <c r="G190" s="73"/>
    </row>
    <row r="191" spans="1:7" ht="15.75" customHeight="1" x14ac:dyDescent="0.2">
      <c r="A191" s="74"/>
      <c r="B191" s="73"/>
      <c r="C191" s="73"/>
      <c r="D191" s="73"/>
      <c r="E191" s="73"/>
      <c r="F191" s="73"/>
      <c r="G191" s="73"/>
    </row>
    <row r="192" spans="1:7" ht="15.75" customHeight="1" x14ac:dyDescent="0.2">
      <c r="A192" s="74"/>
      <c r="B192" s="73"/>
      <c r="C192" s="73"/>
      <c r="D192" s="73"/>
      <c r="E192" s="73"/>
      <c r="F192" s="73"/>
      <c r="G192" s="73"/>
    </row>
    <row r="193" spans="1:7" ht="15.75" customHeight="1" x14ac:dyDescent="0.2">
      <c r="A193" s="74"/>
      <c r="B193" s="73"/>
      <c r="C193" s="73"/>
      <c r="D193" s="73"/>
      <c r="E193" s="73"/>
      <c r="F193" s="73"/>
      <c r="G193" s="73"/>
    </row>
    <row r="194" spans="1:7" ht="15.75" customHeight="1" x14ac:dyDescent="0.2">
      <c r="A194" s="74"/>
      <c r="B194" s="73"/>
      <c r="C194" s="73"/>
      <c r="D194" s="73"/>
      <c r="E194" s="73"/>
      <c r="F194" s="73"/>
      <c r="G194" s="73"/>
    </row>
    <row r="195" spans="1:7" ht="15.75" customHeight="1" x14ac:dyDescent="0.2">
      <c r="A195" s="74"/>
      <c r="B195" s="73"/>
      <c r="C195" s="73"/>
      <c r="D195" s="73"/>
      <c r="E195" s="73"/>
      <c r="F195" s="73"/>
      <c r="G195" s="73"/>
    </row>
    <row r="196" spans="1:7" ht="15.75" customHeight="1" x14ac:dyDescent="0.2">
      <c r="A196" s="74"/>
      <c r="B196" s="73"/>
      <c r="C196" s="73"/>
      <c r="D196" s="73"/>
      <c r="E196" s="73"/>
      <c r="F196" s="73"/>
      <c r="G196" s="73"/>
    </row>
    <row r="197" spans="1:7" ht="15.75" customHeight="1" x14ac:dyDescent="0.2">
      <c r="A197" s="74"/>
      <c r="B197" s="73"/>
      <c r="C197" s="73"/>
      <c r="D197" s="73"/>
      <c r="E197" s="73"/>
      <c r="F197" s="73"/>
      <c r="G197" s="73"/>
    </row>
    <row r="198" spans="1:7" ht="15.75" customHeight="1" x14ac:dyDescent="0.2">
      <c r="A198" s="74"/>
      <c r="B198" s="73"/>
      <c r="C198" s="73"/>
      <c r="D198" s="73"/>
      <c r="E198" s="73"/>
      <c r="F198" s="73"/>
      <c r="G198" s="73"/>
    </row>
    <row r="199" spans="1:7" ht="15.75" customHeight="1" x14ac:dyDescent="0.2">
      <c r="A199" s="74"/>
      <c r="B199" s="73"/>
      <c r="C199" s="73"/>
      <c r="D199" s="73"/>
      <c r="E199" s="73"/>
      <c r="F199" s="73"/>
      <c r="G199" s="73"/>
    </row>
    <row r="200" spans="1:7" ht="15.75" customHeight="1" x14ac:dyDescent="0.2">
      <c r="A200" s="74"/>
      <c r="B200" s="73"/>
      <c r="C200" s="73"/>
      <c r="D200" s="73"/>
      <c r="E200" s="73"/>
      <c r="F200" s="73"/>
      <c r="G200" s="73"/>
    </row>
    <row r="201" spans="1:7" ht="15.75" customHeight="1" x14ac:dyDescent="0.2">
      <c r="A201" s="74"/>
      <c r="B201" s="73"/>
      <c r="C201" s="73"/>
      <c r="D201" s="73"/>
      <c r="E201" s="73"/>
      <c r="F201" s="73"/>
      <c r="G201" s="73"/>
    </row>
    <row r="202" spans="1:7" ht="15.75" customHeight="1" x14ac:dyDescent="0.2">
      <c r="A202" s="74"/>
      <c r="B202" s="73"/>
      <c r="C202" s="73"/>
      <c r="D202" s="73"/>
      <c r="E202" s="73"/>
      <c r="F202" s="73"/>
      <c r="G202" s="73"/>
    </row>
    <row r="203" spans="1:7" ht="15.75" customHeight="1" x14ac:dyDescent="0.2">
      <c r="A203" s="74"/>
      <c r="B203" s="73"/>
      <c r="C203" s="73"/>
      <c r="D203" s="73"/>
      <c r="E203" s="73"/>
      <c r="F203" s="73"/>
      <c r="G203" s="73"/>
    </row>
    <row r="204" spans="1:7" ht="15.75" customHeight="1" x14ac:dyDescent="0.2">
      <c r="A204" s="74"/>
      <c r="B204" s="73"/>
      <c r="C204" s="73"/>
      <c r="D204" s="73"/>
      <c r="E204" s="73"/>
      <c r="F204" s="73"/>
      <c r="G204" s="73"/>
    </row>
    <row r="205" spans="1:7" ht="15.75" customHeight="1" x14ac:dyDescent="0.2">
      <c r="A205" s="74"/>
      <c r="B205" s="73"/>
      <c r="C205" s="73"/>
      <c r="D205" s="73"/>
      <c r="E205" s="73"/>
      <c r="F205" s="73"/>
      <c r="G205" s="73"/>
    </row>
    <row r="206" spans="1:7" ht="15.75" customHeight="1" x14ac:dyDescent="0.2">
      <c r="A206" s="74"/>
      <c r="B206" s="73"/>
      <c r="C206" s="73"/>
      <c r="D206" s="73"/>
      <c r="E206" s="73"/>
      <c r="F206" s="73"/>
      <c r="G206" s="73"/>
    </row>
    <row r="207" spans="1:7" ht="15.75" customHeight="1" x14ac:dyDescent="0.2">
      <c r="A207" s="74"/>
      <c r="B207" s="73"/>
      <c r="C207" s="73"/>
      <c r="D207" s="73"/>
      <c r="E207" s="73"/>
      <c r="F207" s="73"/>
      <c r="G207" s="73"/>
    </row>
    <row r="208" spans="1:7" ht="15.75" customHeight="1" x14ac:dyDescent="0.2">
      <c r="A208" s="74"/>
      <c r="B208" s="73"/>
      <c r="C208" s="73"/>
      <c r="D208" s="73"/>
      <c r="E208" s="73"/>
      <c r="F208" s="73"/>
      <c r="G208" s="73"/>
    </row>
    <row r="209" spans="1:7" ht="15.75" customHeight="1" x14ac:dyDescent="0.2">
      <c r="A209" s="74"/>
      <c r="B209" s="73"/>
      <c r="C209" s="73"/>
      <c r="D209" s="73"/>
      <c r="E209" s="73"/>
      <c r="F209" s="73"/>
      <c r="G209" s="73"/>
    </row>
    <row r="210" spans="1:7" ht="15.75" customHeight="1" x14ac:dyDescent="0.2">
      <c r="A210" s="74"/>
      <c r="B210" s="73"/>
      <c r="C210" s="73"/>
      <c r="D210" s="73"/>
      <c r="E210" s="73"/>
      <c r="F210" s="73"/>
      <c r="G210" s="73"/>
    </row>
    <row r="211" spans="1:7" ht="15.75" customHeight="1" x14ac:dyDescent="0.2">
      <c r="A211" s="74"/>
      <c r="B211" s="73"/>
      <c r="C211" s="73"/>
      <c r="D211" s="73"/>
      <c r="E211" s="73"/>
      <c r="F211" s="73"/>
      <c r="G211" s="73"/>
    </row>
    <row r="212" spans="1:7" ht="15.75" customHeight="1" x14ac:dyDescent="0.2">
      <c r="A212" s="74"/>
      <c r="B212" s="73"/>
      <c r="C212" s="73"/>
      <c r="D212" s="73"/>
      <c r="E212" s="73"/>
      <c r="F212" s="73"/>
      <c r="G212" s="73"/>
    </row>
    <row r="213" spans="1:7" ht="15.75" customHeight="1" x14ac:dyDescent="0.2">
      <c r="A213" s="74"/>
      <c r="B213" s="73"/>
      <c r="C213" s="73"/>
      <c r="D213" s="73"/>
      <c r="E213" s="73"/>
      <c r="F213" s="73"/>
      <c r="G213" s="73"/>
    </row>
    <row r="214" spans="1:7" ht="15.75" customHeight="1" x14ac:dyDescent="0.2">
      <c r="A214" s="74"/>
      <c r="B214" s="73"/>
      <c r="C214" s="73"/>
      <c r="D214" s="73"/>
      <c r="E214" s="73"/>
      <c r="F214" s="73"/>
      <c r="G214" s="73"/>
    </row>
    <row r="215" spans="1:7" ht="15.75" customHeight="1" x14ac:dyDescent="0.2">
      <c r="A215" s="74"/>
      <c r="B215" s="73"/>
      <c r="C215" s="73"/>
      <c r="D215" s="73"/>
      <c r="E215" s="73"/>
      <c r="F215" s="73"/>
      <c r="G215" s="73"/>
    </row>
    <row r="216" spans="1:7" ht="15.75" customHeight="1" x14ac:dyDescent="0.2">
      <c r="A216" s="74"/>
      <c r="B216" s="73"/>
      <c r="C216" s="73"/>
      <c r="D216" s="73"/>
      <c r="E216" s="73"/>
      <c r="F216" s="73"/>
      <c r="G216" s="73"/>
    </row>
    <row r="217" spans="1:7" ht="15.75" customHeight="1" x14ac:dyDescent="0.2">
      <c r="A217" s="74"/>
      <c r="B217" s="73"/>
      <c r="C217" s="73"/>
      <c r="D217" s="73"/>
      <c r="E217" s="73"/>
      <c r="F217" s="73"/>
      <c r="G217" s="73"/>
    </row>
    <row r="218" spans="1:7" ht="15.75" customHeight="1" x14ac:dyDescent="0.2">
      <c r="A218" s="74"/>
      <c r="B218" s="73"/>
      <c r="C218" s="73"/>
      <c r="D218" s="73"/>
      <c r="E218" s="73"/>
      <c r="F218" s="73"/>
      <c r="G218" s="73"/>
    </row>
    <row r="219" spans="1:7" ht="15.75" customHeight="1" x14ac:dyDescent="0.2">
      <c r="A219" s="74"/>
      <c r="B219" s="73"/>
      <c r="C219" s="73"/>
      <c r="D219" s="73"/>
      <c r="E219" s="73"/>
      <c r="F219" s="73"/>
      <c r="G219" s="73"/>
    </row>
    <row r="220" spans="1:7" ht="15.75" customHeight="1" x14ac:dyDescent="0.2">
      <c r="A220" s="74"/>
      <c r="B220" s="73"/>
      <c r="C220" s="73"/>
      <c r="D220" s="73"/>
      <c r="E220" s="73"/>
      <c r="F220" s="73"/>
      <c r="G220" s="73"/>
    </row>
    <row r="221" spans="1:7" ht="15.75" customHeight="1" x14ac:dyDescent="0.2">
      <c r="A221" s="74"/>
      <c r="B221" s="73"/>
      <c r="C221" s="73"/>
      <c r="D221" s="73"/>
      <c r="E221" s="73"/>
      <c r="F221" s="73"/>
      <c r="G221" s="73"/>
    </row>
    <row r="222" spans="1:7" ht="15.75" customHeight="1" x14ac:dyDescent="0.2">
      <c r="A222" s="74"/>
      <c r="B222" s="73"/>
      <c r="C222" s="73"/>
      <c r="D222" s="73"/>
      <c r="E222" s="73"/>
      <c r="F222" s="73"/>
      <c r="G222" s="73"/>
    </row>
    <row r="223" spans="1:7" ht="15.75" customHeight="1" x14ac:dyDescent="0.2">
      <c r="A223" s="74"/>
      <c r="B223" s="73"/>
      <c r="C223" s="73"/>
      <c r="D223" s="73"/>
      <c r="E223" s="73"/>
      <c r="F223" s="73"/>
      <c r="G223" s="73"/>
    </row>
    <row r="224" spans="1:7" ht="15.75" customHeight="1" x14ac:dyDescent="0.2">
      <c r="A224" s="74"/>
      <c r="B224" s="73"/>
      <c r="C224" s="73"/>
      <c r="D224" s="73"/>
      <c r="E224" s="73"/>
      <c r="F224" s="73"/>
      <c r="G224" s="73"/>
    </row>
    <row r="225" spans="1:7" ht="15.75" customHeight="1" x14ac:dyDescent="0.2">
      <c r="A225" s="74"/>
      <c r="B225" s="73"/>
      <c r="C225" s="73"/>
      <c r="D225" s="73"/>
      <c r="E225" s="73"/>
      <c r="F225" s="73"/>
      <c r="G225" s="73"/>
    </row>
    <row r="226" spans="1:7" ht="15.75" customHeight="1" x14ac:dyDescent="0.2">
      <c r="A226" s="74"/>
      <c r="B226" s="73"/>
      <c r="C226" s="73"/>
      <c r="D226" s="73"/>
      <c r="E226" s="73"/>
      <c r="F226" s="73"/>
      <c r="G226" s="73"/>
    </row>
    <row r="227" spans="1:7" ht="15.75" customHeight="1" x14ac:dyDescent="0.2">
      <c r="A227" s="74"/>
      <c r="B227" s="73"/>
      <c r="C227" s="73"/>
      <c r="D227" s="73"/>
      <c r="E227" s="73"/>
      <c r="F227" s="73"/>
      <c r="G227" s="73"/>
    </row>
    <row r="228" spans="1:7" ht="15.75" customHeight="1" x14ac:dyDescent="0.2">
      <c r="A228" s="74"/>
      <c r="B228" s="73"/>
      <c r="C228" s="73"/>
      <c r="D228" s="73"/>
      <c r="E228" s="73"/>
      <c r="F228" s="73"/>
      <c r="G228" s="73"/>
    </row>
    <row r="229" spans="1:7" ht="15.75" customHeight="1" x14ac:dyDescent="0.2">
      <c r="A229" s="74"/>
      <c r="B229" s="73"/>
      <c r="C229" s="73"/>
      <c r="D229" s="73"/>
      <c r="E229" s="73"/>
      <c r="F229" s="73"/>
      <c r="G229" s="73"/>
    </row>
    <row r="230" spans="1:7" ht="15.75" customHeight="1" x14ac:dyDescent="0.2">
      <c r="A230" s="74"/>
      <c r="B230" s="73"/>
      <c r="C230" s="73"/>
      <c r="D230" s="73"/>
      <c r="E230" s="73"/>
      <c r="F230" s="73"/>
      <c r="G230" s="73"/>
    </row>
    <row r="231" spans="1:7" ht="15.75" customHeight="1" x14ac:dyDescent="0.2">
      <c r="A231" s="74"/>
      <c r="B231" s="73"/>
      <c r="C231" s="73"/>
      <c r="D231" s="73"/>
      <c r="E231" s="73"/>
      <c r="F231" s="73"/>
      <c r="G231" s="73"/>
    </row>
    <row r="232" spans="1:7" ht="15.75" customHeight="1" x14ac:dyDescent="0.2">
      <c r="A232" s="74"/>
      <c r="B232" s="73"/>
      <c r="C232" s="73"/>
      <c r="D232" s="73"/>
      <c r="E232" s="73"/>
      <c r="F232" s="73"/>
      <c r="G232" s="73"/>
    </row>
    <row r="233" spans="1:7" ht="15.75" customHeight="1" x14ac:dyDescent="0.2">
      <c r="A233" s="74"/>
      <c r="B233" s="73"/>
      <c r="C233" s="73"/>
      <c r="D233" s="73"/>
      <c r="E233" s="73"/>
      <c r="F233" s="73"/>
      <c r="G233" s="73"/>
    </row>
    <row r="234" spans="1:7" ht="15.75" customHeight="1" x14ac:dyDescent="0.2">
      <c r="A234" s="74"/>
      <c r="B234" s="73"/>
      <c r="C234" s="73"/>
      <c r="D234" s="73"/>
      <c r="E234" s="73"/>
      <c r="F234" s="73"/>
      <c r="G234" s="73"/>
    </row>
    <row r="235" spans="1:7" ht="15.75" customHeight="1" x14ac:dyDescent="0.2">
      <c r="A235" s="74"/>
      <c r="B235" s="73"/>
      <c r="C235" s="73"/>
      <c r="D235" s="73"/>
      <c r="E235" s="73"/>
      <c r="F235" s="73"/>
      <c r="G235" s="73"/>
    </row>
    <row r="236" spans="1:7" ht="15.75" customHeight="1" x14ac:dyDescent="0.2">
      <c r="A236" s="74"/>
      <c r="B236" s="73"/>
      <c r="C236" s="73"/>
      <c r="D236" s="73"/>
      <c r="E236" s="73"/>
      <c r="F236" s="73"/>
      <c r="G236" s="73"/>
    </row>
    <row r="237" spans="1:7" ht="15.75" customHeight="1" x14ac:dyDescent="0.2">
      <c r="A237" s="74"/>
      <c r="B237" s="73"/>
      <c r="C237" s="73"/>
      <c r="D237" s="73"/>
      <c r="E237" s="73"/>
      <c r="F237" s="73"/>
      <c r="G237" s="73"/>
    </row>
    <row r="238" spans="1:7" ht="15.75" customHeight="1" x14ac:dyDescent="0.2">
      <c r="A238" s="74"/>
      <c r="B238" s="73"/>
      <c r="C238" s="73"/>
      <c r="D238" s="73"/>
      <c r="E238" s="73"/>
      <c r="F238" s="73"/>
      <c r="G238" s="73"/>
    </row>
    <row r="239" spans="1:7" ht="15.75" customHeight="1" x14ac:dyDescent="0.2">
      <c r="A239" s="74"/>
      <c r="B239" s="73"/>
      <c r="C239" s="73"/>
      <c r="D239" s="73"/>
      <c r="E239" s="73"/>
      <c r="F239" s="73"/>
      <c r="G239" s="73"/>
    </row>
    <row r="240" spans="1:7" ht="15.75" customHeight="1" x14ac:dyDescent="0.2">
      <c r="A240" s="74"/>
      <c r="B240" s="73"/>
      <c r="C240" s="73"/>
      <c r="D240" s="73"/>
      <c r="E240" s="73"/>
      <c r="F240" s="73"/>
      <c r="G240" s="73"/>
    </row>
    <row r="241" spans="1:7" ht="15.75" customHeight="1" x14ac:dyDescent="0.2">
      <c r="A241" s="74"/>
      <c r="B241" s="73"/>
      <c r="C241" s="73"/>
      <c r="D241" s="73"/>
      <c r="E241" s="73"/>
      <c r="F241" s="73"/>
      <c r="G241" s="73"/>
    </row>
    <row r="242" spans="1:7" ht="15.75" customHeight="1" x14ac:dyDescent="0.2">
      <c r="A242" s="74"/>
      <c r="B242" s="73"/>
      <c r="C242" s="73"/>
      <c r="D242" s="73"/>
      <c r="E242" s="73"/>
      <c r="F242" s="73"/>
      <c r="G242" s="73"/>
    </row>
    <row r="243" spans="1:7" ht="15.75" customHeight="1" x14ac:dyDescent="0.2">
      <c r="A243" s="74"/>
      <c r="B243" s="73"/>
      <c r="C243" s="73"/>
      <c r="D243" s="73"/>
      <c r="E243" s="73"/>
      <c r="F243" s="73"/>
      <c r="G243" s="73"/>
    </row>
    <row r="244" spans="1:7" ht="15.75" customHeight="1" x14ac:dyDescent="0.2">
      <c r="A244" s="74"/>
      <c r="B244" s="73"/>
      <c r="C244" s="73"/>
      <c r="D244" s="73"/>
      <c r="E244" s="73"/>
      <c r="F244" s="73"/>
      <c r="G244" s="73"/>
    </row>
    <row r="245" spans="1:7" ht="15.75" customHeight="1" x14ac:dyDescent="0.2">
      <c r="A245" s="74"/>
      <c r="B245" s="73"/>
      <c r="C245" s="73"/>
      <c r="D245" s="73"/>
      <c r="E245" s="73"/>
      <c r="F245" s="73"/>
      <c r="G245" s="73"/>
    </row>
    <row r="246" spans="1:7" ht="15.75" customHeight="1" x14ac:dyDescent="0.2">
      <c r="A246" s="74"/>
      <c r="B246" s="73"/>
      <c r="C246" s="73"/>
      <c r="D246" s="73"/>
      <c r="E246" s="73"/>
      <c r="F246" s="73"/>
      <c r="G246" s="73"/>
    </row>
    <row r="247" spans="1:7" ht="15.75" customHeight="1" x14ac:dyDescent="0.2">
      <c r="A247" s="74"/>
      <c r="B247" s="73"/>
      <c r="C247" s="73"/>
      <c r="D247" s="73"/>
      <c r="E247" s="73"/>
      <c r="F247" s="73"/>
      <c r="G247" s="73"/>
    </row>
    <row r="248" spans="1:7" ht="15.75" customHeight="1" x14ac:dyDescent="0.2">
      <c r="A248" s="74"/>
      <c r="B248" s="73"/>
      <c r="C248" s="73"/>
      <c r="D248" s="73"/>
      <c r="E248" s="73"/>
      <c r="F248" s="73"/>
      <c r="G248" s="73"/>
    </row>
    <row r="249" spans="1:7" ht="15.75" customHeight="1" x14ac:dyDescent="0.2">
      <c r="A249" s="74"/>
      <c r="B249" s="73"/>
      <c r="C249" s="73"/>
      <c r="D249" s="73"/>
      <c r="E249" s="73"/>
      <c r="F249" s="73"/>
      <c r="G249" s="73"/>
    </row>
    <row r="250" spans="1:7" ht="15.75" customHeight="1" x14ac:dyDescent="0.2">
      <c r="A250" s="74"/>
      <c r="B250" s="73"/>
      <c r="C250" s="73"/>
      <c r="D250" s="73"/>
      <c r="E250" s="73"/>
      <c r="F250" s="73"/>
      <c r="G250" s="73"/>
    </row>
    <row r="251" spans="1:7" ht="15.75" customHeight="1" x14ac:dyDescent="0.2">
      <c r="A251" s="74"/>
      <c r="B251" s="73"/>
      <c r="C251" s="73"/>
      <c r="D251" s="73"/>
      <c r="E251" s="73"/>
      <c r="F251" s="73"/>
      <c r="G251" s="73"/>
    </row>
    <row r="252" spans="1:7" ht="15.75" customHeight="1" x14ac:dyDescent="0.2">
      <c r="A252" s="74"/>
      <c r="B252" s="73"/>
      <c r="C252" s="73"/>
      <c r="D252" s="73"/>
      <c r="E252" s="73"/>
      <c r="F252" s="73"/>
      <c r="G252" s="73"/>
    </row>
    <row r="253" spans="1:7" ht="15.75" customHeight="1" x14ac:dyDescent="0.2">
      <c r="A253" s="74"/>
      <c r="B253" s="73"/>
      <c r="C253" s="73"/>
      <c r="D253" s="73"/>
      <c r="E253" s="73"/>
      <c r="F253" s="73"/>
      <c r="G253" s="73"/>
    </row>
    <row r="254" spans="1:7" ht="15.75" customHeight="1" x14ac:dyDescent="0.2">
      <c r="A254" s="74"/>
      <c r="B254" s="73"/>
      <c r="C254" s="73"/>
      <c r="D254" s="73"/>
      <c r="E254" s="73"/>
      <c r="F254" s="73"/>
      <c r="G254" s="73"/>
    </row>
    <row r="255" spans="1:7" ht="15.75" customHeight="1" x14ac:dyDescent="0.2">
      <c r="A255" s="74"/>
      <c r="B255" s="73"/>
      <c r="C255" s="73"/>
      <c r="D255" s="73"/>
      <c r="E255" s="73"/>
      <c r="F255" s="73"/>
      <c r="G255" s="73"/>
    </row>
    <row r="256" spans="1:7" ht="15.75" customHeight="1" x14ac:dyDescent="0.2">
      <c r="A256" s="74"/>
      <c r="B256" s="73"/>
      <c r="C256" s="73"/>
      <c r="D256" s="73"/>
      <c r="E256" s="73"/>
      <c r="F256" s="73"/>
      <c r="G256" s="73"/>
    </row>
    <row r="257" spans="1:7" ht="15.75" customHeight="1" x14ac:dyDescent="0.2">
      <c r="A257" s="74"/>
      <c r="B257" s="73"/>
      <c r="C257" s="73"/>
      <c r="D257" s="73"/>
      <c r="E257" s="73"/>
      <c r="F257" s="73"/>
      <c r="G257" s="73"/>
    </row>
    <row r="258" spans="1:7" ht="15.75" customHeight="1" x14ac:dyDescent="0.2">
      <c r="A258" s="74"/>
      <c r="B258" s="73"/>
      <c r="C258" s="73"/>
      <c r="D258" s="73"/>
      <c r="E258" s="73"/>
      <c r="F258" s="73"/>
      <c r="G258" s="73"/>
    </row>
    <row r="259" spans="1:7" ht="15.75" customHeight="1" x14ac:dyDescent="0.2">
      <c r="A259" s="74"/>
      <c r="B259" s="73"/>
      <c r="C259" s="73"/>
      <c r="D259" s="73"/>
      <c r="E259" s="73"/>
      <c r="F259" s="73"/>
      <c r="G259" s="73"/>
    </row>
    <row r="260" spans="1:7" ht="15.75" customHeight="1" x14ac:dyDescent="0.2">
      <c r="A260" s="74"/>
      <c r="B260" s="73"/>
      <c r="C260" s="73"/>
      <c r="D260" s="73"/>
      <c r="E260" s="73"/>
      <c r="F260" s="73"/>
      <c r="G260" s="73"/>
    </row>
    <row r="261" spans="1:7" ht="15.75" customHeight="1" x14ac:dyDescent="0.2">
      <c r="A261" s="74"/>
      <c r="B261" s="73"/>
      <c r="C261" s="73"/>
      <c r="D261" s="73"/>
      <c r="E261" s="73"/>
      <c r="F261" s="73"/>
      <c r="G261" s="73"/>
    </row>
    <row r="262" spans="1:7" ht="15.75" customHeight="1" x14ac:dyDescent="0.2">
      <c r="A262" s="74"/>
      <c r="B262" s="73"/>
      <c r="C262" s="73"/>
      <c r="D262" s="73"/>
      <c r="E262" s="73"/>
      <c r="F262" s="73"/>
      <c r="G262" s="73"/>
    </row>
    <row r="263" spans="1:7" ht="15.75" customHeight="1" x14ac:dyDescent="0.2">
      <c r="A263" s="74"/>
      <c r="B263" s="73"/>
      <c r="C263" s="73"/>
      <c r="D263" s="73"/>
      <c r="E263" s="73"/>
      <c r="F263" s="73"/>
      <c r="G263" s="73"/>
    </row>
    <row r="264" spans="1:7" ht="15.75" customHeight="1" x14ac:dyDescent="0.2">
      <c r="A264" s="74"/>
      <c r="B264" s="73"/>
      <c r="C264" s="73"/>
      <c r="D264" s="73"/>
      <c r="E264" s="73"/>
      <c r="F264" s="73"/>
      <c r="G264" s="73"/>
    </row>
    <row r="265" spans="1:7" ht="15.75" customHeight="1" x14ac:dyDescent="0.2">
      <c r="A265" s="74"/>
      <c r="B265" s="73"/>
      <c r="C265" s="73"/>
      <c r="D265" s="73"/>
      <c r="E265" s="73"/>
      <c r="F265" s="73"/>
      <c r="G265" s="73"/>
    </row>
    <row r="266" spans="1:7" ht="15.75" customHeight="1" x14ac:dyDescent="0.2">
      <c r="A266" s="74"/>
      <c r="B266" s="73"/>
      <c r="C266" s="73"/>
      <c r="D266" s="73"/>
      <c r="E266" s="73"/>
      <c r="F266" s="73"/>
      <c r="G266" s="73"/>
    </row>
    <row r="267" spans="1:7" ht="15.75" customHeight="1" x14ac:dyDescent="0.2">
      <c r="A267" s="74"/>
      <c r="B267" s="73"/>
      <c r="C267" s="73"/>
      <c r="D267" s="73"/>
      <c r="E267" s="73"/>
      <c r="F267" s="73"/>
      <c r="G267" s="73"/>
    </row>
    <row r="268" spans="1:7" ht="15.75" customHeight="1" x14ac:dyDescent="0.2">
      <c r="A268" s="74"/>
      <c r="B268" s="73"/>
      <c r="C268" s="73"/>
      <c r="D268" s="73"/>
      <c r="E268" s="73"/>
      <c r="F268" s="73"/>
      <c r="G268" s="73"/>
    </row>
    <row r="269" spans="1:7" ht="15.75" customHeight="1" x14ac:dyDescent="0.2">
      <c r="A269" s="74"/>
      <c r="B269" s="73"/>
      <c r="C269" s="73"/>
      <c r="D269" s="73"/>
      <c r="E269" s="73"/>
      <c r="F269" s="73"/>
      <c r="G269" s="73"/>
    </row>
    <row r="270" spans="1:7" ht="15.75" customHeight="1" x14ac:dyDescent="0.2">
      <c r="A270" s="74"/>
      <c r="B270" s="73"/>
      <c r="C270" s="73"/>
      <c r="D270" s="73"/>
      <c r="E270" s="73"/>
      <c r="F270" s="73"/>
      <c r="G270" s="73"/>
    </row>
    <row r="271" spans="1:7" ht="15.75" customHeight="1" x14ac:dyDescent="0.2">
      <c r="A271" s="74"/>
      <c r="B271" s="73"/>
      <c r="C271" s="73"/>
      <c r="D271" s="73"/>
      <c r="E271" s="73"/>
      <c r="F271" s="73"/>
      <c r="G271" s="73"/>
    </row>
    <row r="272" spans="1:7" ht="15.75" customHeight="1" x14ac:dyDescent="0.2">
      <c r="A272" s="74"/>
      <c r="B272" s="73"/>
      <c r="C272" s="73"/>
      <c r="D272" s="73"/>
      <c r="E272" s="73"/>
      <c r="F272" s="73"/>
      <c r="G272" s="73"/>
    </row>
    <row r="273" spans="1:7" ht="15.75" customHeight="1" x14ac:dyDescent="0.2">
      <c r="A273" s="74"/>
      <c r="B273" s="73"/>
      <c r="C273" s="73"/>
      <c r="D273" s="73"/>
      <c r="E273" s="73"/>
      <c r="F273" s="73"/>
      <c r="G273" s="73"/>
    </row>
    <row r="274" spans="1:7" ht="15.75" customHeight="1" x14ac:dyDescent="0.2">
      <c r="A274" s="74"/>
      <c r="B274" s="73"/>
      <c r="C274" s="73"/>
      <c r="D274" s="73"/>
      <c r="E274" s="73"/>
      <c r="F274" s="73"/>
      <c r="G274" s="73"/>
    </row>
    <row r="275" spans="1:7" ht="15.75" customHeight="1" x14ac:dyDescent="0.2">
      <c r="A275" s="74"/>
      <c r="B275" s="73"/>
      <c r="C275" s="73"/>
      <c r="D275" s="73"/>
      <c r="E275" s="73"/>
      <c r="F275" s="73"/>
      <c r="G275" s="73"/>
    </row>
    <row r="276" spans="1:7" ht="15.75" customHeight="1" x14ac:dyDescent="0.2">
      <c r="A276" s="74"/>
      <c r="B276" s="73"/>
      <c r="C276" s="73"/>
      <c r="D276" s="73"/>
      <c r="E276" s="73"/>
      <c r="F276" s="73"/>
      <c r="G276" s="73"/>
    </row>
    <row r="277" spans="1:7" ht="15.75" customHeight="1" x14ac:dyDescent="0.2">
      <c r="A277" s="74"/>
      <c r="B277" s="73"/>
      <c r="C277" s="73"/>
      <c r="D277" s="73"/>
      <c r="E277" s="73"/>
      <c r="F277" s="73"/>
      <c r="G277" s="73"/>
    </row>
    <row r="278" spans="1:7" ht="15.75" customHeight="1" x14ac:dyDescent="0.2">
      <c r="A278" s="74"/>
      <c r="B278" s="73"/>
      <c r="C278" s="73"/>
      <c r="D278" s="73"/>
      <c r="E278" s="73"/>
      <c r="F278" s="73"/>
      <c r="G278" s="73"/>
    </row>
    <row r="279" spans="1:7" ht="15.75" customHeight="1" x14ac:dyDescent="0.2">
      <c r="A279" s="74"/>
      <c r="B279" s="73"/>
      <c r="C279" s="73"/>
      <c r="D279" s="73"/>
      <c r="E279" s="73"/>
      <c r="F279" s="73"/>
      <c r="G279" s="73"/>
    </row>
    <row r="280" spans="1:7" ht="15.75" customHeight="1" x14ac:dyDescent="0.2">
      <c r="A280" s="74"/>
      <c r="B280" s="73"/>
      <c r="C280" s="73"/>
      <c r="D280" s="73"/>
      <c r="E280" s="73"/>
      <c r="F280" s="73"/>
      <c r="G280" s="73"/>
    </row>
    <row r="281" spans="1:7" ht="15.75" customHeight="1" x14ac:dyDescent="0.2">
      <c r="A281" s="74"/>
      <c r="B281" s="73"/>
      <c r="C281" s="73"/>
      <c r="D281" s="73"/>
      <c r="E281" s="73"/>
      <c r="F281" s="73"/>
      <c r="G281" s="73"/>
    </row>
    <row r="282" spans="1:7" ht="15.75" customHeight="1" x14ac:dyDescent="0.2">
      <c r="A282" s="74"/>
      <c r="B282" s="73"/>
      <c r="C282" s="73"/>
      <c r="D282" s="73"/>
      <c r="E282" s="73"/>
      <c r="F282" s="73"/>
      <c r="G282" s="73"/>
    </row>
    <row r="283" spans="1:7" ht="15.75" customHeight="1" x14ac:dyDescent="0.2">
      <c r="A283" s="74"/>
      <c r="B283" s="73"/>
      <c r="C283" s="73"/>
      <c r="D283" s="73"/>
      <c r="E283" s="73"/>
      <c r="F283" s="73"/>
      <c r="G283" s="73"/>
    </row>
    <row r="284" spans="1:7" ht="15.75" customHeight="1" x14ac:dyDescent="0.2">
      <c r="A284" s="74"/>
      <c r="B284" s="73"/>
      <c r="C284" s="73"/>
      <c r="D284" s="73"/>
      <c r="E284" s="73"/>
      <c r="F284" s="73"/>
      <c r="G284" s="73"/>
    </row>
    <row r="285" spans="1:7" ht="15.75" customHeight="1" x14ac:dyDescent="0.2">
      <c r="A285" s="74"/>
      <c r="B285" s="73"/>
      <c r="C285" s="73"/>
      <c r="D285" s="73"/>
      <c r="E285" s="73"/>
      <c r="F285" s="73"/>
      <c r="G285" s="73"/>
    </row>
    <row r="286" spans="1:7" ht="15.75" customHeight="1" x14ac:dyDescent="0.2">
      <c r="A286" s="74"/>
      <c r="B286" s="73"/>
      <c r="C286" s="73"/>
      <c r="D286" s="73"/>
      <c r="E286" s="73"/>
      <c r="F286" s="73"/>
      <c r="G286" s="73"/>
    </row>
    <row r="287" spans="1:7" ht="15.75" customHeight="1" x14ac:dyDescent="0.2">
      <c r="A287" s="74"/>
      <c r="B287" s="73"/>
      <c r="C287" s="73"/>
      <c r="D287" s="73"/>
      <c r="E287" s="73"/>
      <c r="F287" s="73"/>
      <c r="G287" s="73"/>
    </row>
    <row r="288" spans="1:7" ht="15.75" customHeight="1" x14ac:dyDescent="0.2">
      <c r="A288" s="74"/>
      <c r="B288" s="73"/>
      <c r="C288" s="73"/>
      <c r="D288" s="73"/>
      <c r="E288" s="73"/>
      <c r="F288" s="73"/>
      <c r="G288" s="73"/>
    </row>
    <row r="289" spans="1:7" ht="15.75" customHeight="1" x14ac:dyDescent="0.2">
      <c r="A289" s="74"/>
      <c r="B289" s="73"/>
      <c r="C289" s="73"/>
      <c r="D289" s="73"/>
      <c r="E289" s="73"/>
      <c r="F289" s="73"/>
      <c r="G289" s="73"/>
    </row>
    <row r="290" spans="1:7" ht="15.75" customHeight="1" x14ac:dyDescent="0.2">
      <c r="A290" s="74"/>
      <c r="B290" s="73"/>
      <c r="C290" s="73"/>
      <c r="D290" s="73"/>
      <c r="E290" s="73"/>
      <c r="F290" s="73"/>
      <c r="G290" s="73"/>
    </row>
    <row r="291" spans="1:7" ht="15.75" customHeight="1" x14ac:dyDescent="0.2">
      <c r="A291" s="74"/>
      <c r="B291" s="73"/>
      <c r="C291" s="73"/>
      <c r="D291" s="73"/>
      <c r="E291" s="73"/>
      <c r="F291" s="73"/>
      <c r="G291" s="73"/>
    </row>
    <row r="292" spans="1:7" ht="15.75" customHeight="1" x14ac:dyDescent="0.2">
      <c r="A292" s="74"/>
      <c r="B292" s="73"/>
      <c r="C292" s="73"/>
      <c r="D292" s="73"/>
      <c r="E292" s="73"/>
      <c r="F292" s="73"/>
      <c r="G292" s="73"/>
    </row>
    <row r="293" spans="1:7" ht="15.75" customHeight="1" x14ac:dyDescent="0.2">
      <c r="A293" s="74"/>
      <c r="B293" s="73"/>
      <c r="C293" s="73"/>
      <c r="D293" s="73"/>
      <c r="E293" s="73"/>
      <c r="F293" s="73"/>
      <c r="G293" s="73"/>
    </row>
    <row r="294" spans="1:7" ht="15.75" customHeight="1" x14ac:dyDescent="0.2">
      <c r="A294" s="74"/>
      <c r="B294" s="73"/>
      <c r="C294" s="73"/>
      <c r="D294" s="73"/>
      <c r="E294" s="73"/>
      <c r="F294" s="73"/>
      <c r="G294" s="73"/>
    </row>
    <row r="295" spans="1:7" ht="15.75" customHeight="1" x14ac:dyDescent="0.2">
      <c r="A295" s="74"/>
      <c r="B295" s="73"/>
      <c r="C295" s="73"/>
      <c r="D295" s="73"/>
      <c r="E295" s="73"/>
      <c r="F295" s="73"/>
      <c r="G295" s="73"/>
    </row>
    <row r="296" spans="1:7" ht="15.75" customHeight="1" x14ac:dyDescent="0.2">
      <c r="A296" s="74"/>
      <c r="B296" s="73"/>
      <c r="C296" s="73"/>
      <c r="D296" s="73"/>
      <c r="E296" s="73"/>
      <c r="F296" s="73"/>
      <c r="G296" s="73"/>
    </row>
    <row r="297" spans="1:7" ht="15.75" customHeight="1" x14ac:dyDescent="0.2">
      <c r="A297" s="74"/>
      <c r="B297" s="73"/>
      <c r="C297" s="73"/>
      <c r="D297" s="73"/>
      <c r="E297" s="73"/>
      <c r="F297" s="73"/>
      <c r="G297" s="73"/>
    </row>
    <row r="298" spans="1:7" ht="15.75" customHeight="1" x14ac:dyDescent="0.2">
      <c r="A298" s="74"/>
      <c r="B298" s="73"/>
      <c r="C298" s="73"/>
      <c r="D298" s="73"/>
      <c r="E298" s="73"/>
      <c r="F298" s="73"/>
      <c r="G298" s="73"/>
    </row>
    <row r="299" spans="1:7" ht="15.75" customHeight="1" x14ac:dyDescent="0.2">
      <c r="A299" s="74"/>
      <c r="B299" s="73"/>
      <c r="C299" s="73"/>
      <c r="D299" s="73"/>
      <c r="E299" s="73"/>
      <c r="F299" s="73"/>
      <c r="G299" s="73"/>
    </row>
    <row r="300" spans="1:7" ht="15.75" customHeight="1" x14ac:dyDescent="0.2">
      <c r="A300" s="74"/>
      <c r="B300" s="73"/>
      <c r="C300" s="73"/>
      <c r="D300" s="73"/>
      <c r="E300" s="73"/>
      <c r="F300" s="73"/>
      <c r="G300" s="73"/>
    </row>
    <row r="301" spans="1:7" ht="15.75" customHeight="1" x14ac:dyDescent="0.2">
      <c r="A301" s="74"/>
      <c r="B301" s="73"/>
      <c r="C301" s="73"/>
      <c r="D301" s="73"/>
      <c r="E301" s="73"/>
      <c r="F301" s="73"/>
      <c r="G301" s="73"/>
    </row>
    <row r="302" spans="1:7" ht="15.75" customHeight="1" x14ac:dyDescent="0.2">
      <c r="A302" s="74"/>
      <c r="B302" s="73"/>
      <c r="C302" s="73"/>
      <c r="D302" s="73"/>
      <c r="E302" s="73"/>
      <c r="F302" s="73"/>
      <c r="G302" s="73"/>
    </row>
    <row r="303" spans="1:7" ht="15.75" customHeight="1" x14ac:dyDescent="0.2">
      <c r="A303" s="74"/>
      <c r="B303" s="73"/>
      <c r="C303" s="73"/>
      <c r="D303" s="73"/>
      <c r="E303" s="73"/>
      <c r="F303" s="73"/>
      <c r="G303" s="73"/>
    </row>
    <row r="304" spans="1:7" ht="15.75" customHeight="1" x14ac:dyDescent="0.2">
      <c r="A304" s="74"/>
      <c r="B304" s="73"/>
      <c r="C304" s="73"/>
      <c r="D304" s="73"/>
      <c r="E304" s="73"/>
      <c r="F304" s="73"/>
      <c r="G304" s="73"/>
    </row>
    <row r="305" spans="1:7" ht="15.75" customHeight="1" x14ac:dyDescent="0.2">
      <c r="A305" s="74"/>
      <c r="B305" s="73"/>
      <c r="C305" s="73"/>
      <c r="D305" s="73"/>
      <c r="E305" s="73"/>
      <c r="F305" s="73"/>
      <c r="G305" s="73"/>
    </row>
    <row r="306" spans="1:7" ht="15.75" customHeight="1" x14ac:dyDescent="0.2">
      <c r="A306" s="74"/>
      <c r="B306" s="73"/>
      <c r="C306" s="73"/>
      <c r="D306" s="73"/>
      <c r="E306" s="73"/>
      <c r="F306" s="73"/>
      <c r="G306" s="73"/>
    </row>
    <row r="307" spans="1:7" ht="15.75" customHeight="1" x14ac:dyDescent="0.2">
      <c r="A307" s="74"/>
      <c r="B307" s="73"/>
      <c r="C307" s="73"/>
      <c r="D307" s="73"/>
      <c r="E307" s="73"/>
      <c r="F307" s="73"/>
      <c r="G307" s="73"/>
    </row>
    <row r="308" spans="1:7" ht="15.75" customHeight="1" x14ac:dyDescent="0.2">
      <c r="A308" s="74"/>
      <c r="B308" s="73"/>
      <c r="C308" s="73"/>
      <c r="D308" s="73"/>
      <c r="E308" s="73"/>
      <c r="F308" s="73"/>
      <c r="G308" s="73"/>
    </row>
    <row r="309" spans="1:7" ht="15.75" customHeight="1" x14ac:dyDescent="0.2">
      <c r="A309" s="74"/>
      <c r="B309" s="73"/>
      <c r="C309" s="73"/>
      <c r="D309" s="73"/>
      <c r="E309" s="73"/>
      <c r="F309" s="73"/>
      <c r="G309" s="73"/>
    </row>
    <row r="310" spans="1:7" ht="15.75" customHeight="1" x14ac:dyDescent="0.2">
      <c r="A310" s="74"/>
      <c r="B310" s="73"/>
      <c r="C310" s="73"/>
      <c r="D310" s="73"/>
      <c r="E310" s="73"/>
      <c r="F310" s="73"/>
      <c r="G310" s="73"/>
    </row>
    <row r="311" spans="1:7" ht="15.75" customHeight="1" x14ac:dyDescent="0.2">
      <c r="A311" s="74"/>
      <c r="B311" s="73"/>
      <c r="C311" s="73"/>
      <c r="D311" s="73"/>
      <c r="E311" s="73"/>
      <c r="F311" s="73"/>
      <c r="G311" s="73"/>
    </row>
    <row r="312" spans="1:7" ht="15.75" customHeight="1" x14ac:dyDescent="0.2">
      <c r="A312" s="74"/>
      <c r="B312" s="73"/>
      <c r="C312" s="73"/>
      <c r="D312" s="73"/>
      <c r="E312" s="73"/>
      <c r="F312" s="73"/>
      <c r="G312" s="73"/>
    </row>
    <row r="313" spans="1:7" ht="15.75" customHeight="1" x14ac:dyDescent="0.2">
      <c r="A313" s="74"/>
      <c r="B313" s="73"/>
      <c r="C313" s="73"/>
      <c r="D313" s="73"/>
      <c r="E313" s="73"/>
      <c r="F313" s="73"/>
      <c r="G313" s="73"/>
    </row>
    <row r="314" spans="1:7" ht="15.75" customHeight="1" x14ac:dyDescent="0.2">
      <c r="A314" s="74"/>
      <c r="B314" s="73"/>
      <c r="C314" s="73"/>
      <c r="D314" s="73"/>
      <c r="E314" s="73"/>
      <c r="F314" s="73"/>
      <c r="G314" s="73"/>
    </row>
    <row r="315" spans="1:7" ht="15.75" customHeight="1" x14ac:dyDescent="0.2">
      <c r="A315" s="74"/>
      <c r="B315" s="73"/>
      <c r="C315" s="73"/>
      <c r="D315" s="73"/>
      <c r="E315" s="73"/>
      <c r="F315" s="73"/>
      <c r="G315" s="73"/>
    </row>
    <row r="316" spans="1:7" ht="15.75" customHeight="1" x14ac:dyDescent="0.2">
      <c r="A316" s="74"/>
      <c r="B316" s="73"/>
      <c r="C316" s="73"/>
      <c r="D316" s="73"/>
      <c r="E316" s="73"/>
      <c r="F316" s="73"/>
      <c r="G316" s="73"/>
    </row>
    <row r="317" spans="1:7" ht="15.75" customHeight="1" x14ac:dyDescent="0.2">
      <c r="A317" s="74"/>
      <c r="B317" s="73"/>
      <c r="C317" s="73"/>
      <c r="D317" s="73"/>
      <c r="E317" s="73"/>
      <c r="F317" s="73"/>
      <c r="G317" s="73"/>
    </row>
    <row r="318" spans="1:7" ht="15.75" customHeight="1" x14ac:dyDescent="0.2">
      <c r="A318" s="74"/>
      <c r="B318" s="73"/>
      <c r="C318" s="73"/>
      <c r="D318" s="73"/>
      <c r="E318" s="73"/>
      <c r="F318" s="73"/>
      <c r="G318" s="73"/>
    </row>
    <row r="319" spans="1:7" ht="15.75" customHeight="1" x14ac:dyDescent="0.2">
      <c r="A319" s="74"/>
      <c r="B319" s="73"/>
      <c r="C319" s="73"/>
      <c r="D319" s="73"/>
      <c r="E319" s="73"/>
      <c r="F319" s="73"/>
      <c r="G319" s="73"/>
    </row>
    <row r="320" spans="1:7" ht="15.75" customHeight="1" x14ac:dyDescent="0.2">
      <c r="A320" s="74"/>
      <c r="B320" s="73"/>
      <c r="C320" s="73"/>
      <c r="D320" s="73"/>
      <c r="E320" s="73"/>
      <c r="F320" s="73"/>
      <c r="G320" s="73"/>
    </row>
    <row r="321" spans="1:7" ht="15.75" customHeight="1" x14ac:dyDescent="0.2">
      <c r="A321" s="74"/>
      <c r="B321" s="73"/>
      <c r="C321" s="73"/>
      <c r="D321" s="73"/>
      <c r="E321" s="73"/>
      <c r="F321" s="73"/>
      <c r="G321" s="73"/>
    </row>
    <row r="322" spans="1:7" ht="15.75" customHeight="1" x14ac:dyDescent="0.2">
      <c r="A322" s="74"/>
      <c r="B322" s="73"/>
      <c r="C322" s="73"/>
      <c r="D322" s="73"/>
      <c r="E322" s="73"/>
      <c r="F322" s="73"/>
      <c r="G322" s="73"/>
    </row>
    <row r="323" spans="1:7" ht="15.75" customHeight="1" x14ac:dyDescent="0.2">
      <c r="A323" s="74"/>
      <c r="B323" s="73"/>
      <c r="C323" s="73"/>
      <c r="D323" s="73"/>
      <c r="E323" s="73"/>
      <c r="F323" s="73"/>
      <c r="G323" s="73"/>
    </row>
    <row r="324" spans="1:7" ht="15.75" customHeight="1" x14ac:dyDescent="0.2">
      <c r="A324" s="74"/>
      <c r="B324" s="73"/>
      <c r="C324" s="73"/>
      <c r="D324" s="73"/>
      <c r="E324" s="73"/>
      <c r="F324" s="73"/>
      <c r="G324" s="73"/>
    </row>
    <row r="325" spans="1:7" ht="15.75" customHeight="1" x14ac:dyDescent="0.2">
      <c r="A325" s="74"/>
      <c r="B325" s="73"/>
      <c r="C325" s="73"/>
      <c r="D325" s="73"/>
      <c r="E325" s="73"/>
      <c r="F325" s="73"/>
      <c r="G325" s="73"/>
    </row>
    <row r="326" spans="1:7" ht="15.75" customHeight="1" x14ac:dyDescent="0.2">
      <c r="A326" s="74"/>
      <c r="B326" s="73"/>
      <c r="C326" s="73"/>
      <c r="D326" s="73"/>
      <c r="E326" s="73"/>
      <c r="F326" s="73"/>
      <c r="G326" s="73"/>
    </row>
    <row r="327" spans="1:7" ht="15.75" customHeight="1" x14ac:dyDescent="0.2">
      <c r="A327" s="74"/>
      <c r="B327" s="73"/>
      <c r="C327" s="73"/>
      <c r="D327" s="73"/>
      <c r="E327" s="73"/>
      <c r="F327" s="73"/>
      <c r="G327" s="73"/>
    </row>
    <row r="328" spans="1:7" ht="15.75" customHeight="1" x14ac:dyDescent="0.2">
      <c r="A328" s="74"/>
      <c r="B328" s="73"/>
      <c r="C328" s="73"/>
      <c r="D328" s="73"/>
      <c r="E328" s="73"/>
      <c r="F328" s="73"/>
      <c r="G328" s="73"/>
    </row>
    <row r="329" spans="1:7" ht="15.75" customHeight="1" x14ac:dyDescent="0.2">
      <c r="A329" s="74"/>
      <c r="B329" s="73"/>
      <c r="C329" s="73"/>
      <c r="D329" s="73"/>
      <c r="E329" s="73"/>
      <c r="F329" s="73"/>
      <c r="G329" s="73"/>
    </row>
    <row r="330" spans="1:7" ht="15.75" customHeight="1" x14ac:dyDescent="0.2">
      <c r="A330" s="74"/>
      <c r="B330" s="73"/>
      <c r="C330" s="73"/>
      <c r="D330" s="73"/>
      <c r="E330" s="73"/>
      <c r="F330" s="73"/>
      <c r="G330" s="73"/>
    </row>
    <row r="331" spans="1:7" ht="15.75" customHeight="1" x14ac:dyDescent="0.2">
      <c r="A331" s="74"/>
      <c r="B331" s="73"/>
      <c r="C331" s="73"/>
      <c r="D331" s="73"/>
      <c r="E331" s="73"/>
      <c r="F331" s="73"/>
      <c r="G331" s="73"/>
    </row>
    <row r="332" spans="1:7" ht="15.75" customHeight="1" x14ac:dyDescent="0.2">
      <c r="A332" s="74"/>
      <c r="B332" s="73"/>
      <c r="C332" s="73"/>
      <c r="D332" s="73"/>
      <c r="E332" s="73"/>
      <c r="F332" s="73"/>
      <c r="G332" s="73"/>
    </row>
    <row r="333" spans="1:7" ht="15.75" customHeight="1" x14ac:dyDescent="0.2">
      <c r="A333" s="74"/>
      <c r="B333" s="73"/>
      <c r="C333" s="73"/>
      <c r="D333" s="73"/>
      <c r="E333" s="73"/>
      <c r="F333" s="73"/>
      <c r="G333" s="73"/>
    </row>
    <row r="334" spans="1:7" ht="15.75" customHeight="1" x14ac:dyDescent="0.2">
      <c r="A334" s="74"/>
      <c r="B334" s="73"/>
      <c r="C334" s="73"/>
      <c r="D334" s="73"/>
      <c r="E334" s="73"/>
      <c r="F334" s="73"/>
      <c r="G334" s="73"/>
    </row>
    <row r="335" spans="1:7" ht="15.75" customHeight="1" x14ac:dyDescent="0.2">
      <c r="A335" s="74"/>
      <c r="B335" s="73"/>
      <c r="C335" s="73"/>
      <c r="D335" s="73"/>
      <c r="E335" s="73"/>
      <c r="F335" s="73"/>
      <c r="G335" s="73"/>
    </row>
    <row r="336" spans="1:7" ht="15.75" customHeight="1" x14ac:dyDescent="0.2">
      <c r="A336" s="74"/>
      <c r="B336" s="73"/>
      <c r="C336" s="73"/>
      <c r="D336" s="73"/>
      <c r="E336" s="73"/>
      <c r="F336" s="73"/>
      <c r="G336" s="73"/>
    </row>
    <row r="337" spans="1:7" ht="15.75" customHeight="1" x14ac:dyDescent="0.2">
      <c r="A337" s="74"/>
      <c r="B337" s="73"/>
      <c r="C337" s="73"/>
      <c r="D337" s="73"/>
      <c r="E337" s="73"/>
      <c r="F337" s="73"/>
      <c r="G337" s="73"/>
    </row>
    <row r="338" spans="1:7" ht="15.75" customHeight="1" x14ac:dyDescent="0.2">
      <c r="A338" s="74"/>
      <c r="B338" s="73"/>
      <c r="C338" s="73"/>
      <c r="D338" s="73"/>
      <c r="E338" s="73"/>
      <c r="F338" s="73"/>
      <c r="G338" s="73"/>
    </row>
    <row r="339" spans="1:7" ht="15.75" customHeight="1" x14ac:dyDescent="0.2">
      <c r="A339" s="74"/>
      <c r="B339" s="73"/>
      <c r="C339" s="73"/>
      <c r="D339" s="73"/>
      <c r="E339" s="73"/>
      <c r="F339" s="73"/>
      <c r="G339" s="73"/>
    </row>
    <row r="340" spans="1:7" ht="15.75" customHeight="1" x14ac:dyDescent="0.2">
      <c r="A340" s="74"/>
      <c r="B340" s="73"/>
      <c r="C340" s="73"/>
      <c r="D340" s="73"/>
      <c r="E340" s="73"/>
      <c r="F340" s="73"/>
      <c r="G340" s="73"/>
    </row>
    <row r="341" spans="1:7" ht="15.75" customHeight="1" x14ac:dyDescent="0.2">
      <c r="A341" s="74"/>
      <c r="B341" s="73"/>
      <c r="C341" s="73"/>
      <c r="D341" s="73"/>
      <c r="E341" s="73"/>
      <c r="F341" s="73"/>
      <c r="G341" s="73"/>
    </row>
    <row r="342" spans="1:7" ht="15.75" customHeight="1" x14ac:dyDescent="0.2">
      <c r="A342" s="74"/>
      <c r="B342" s="73"/>
      <c r="C342" s="73"/>
      <c r="D342" s="73"/>
      <c r="E342" s="73"/>
      <c r="F342" s="73"/>
      <c r="G342" s="73"/>
    </row>
    <row r="343" spans="1:7" ht="15.75" customHeight="1" x14ac:dyDescent="0.2">
      <c r="A343" s="74"/>
      <c r="B343" s="73"/>
      <c r="C343" s="73"/>
      <c r="D343" s="73"/>
      <c r="E343" s="73"/>
      <c r="F343" s="73"/>
      <c r="G343" s="73"/>
    </row>
    <row r="344" spans="1:7" ht="15.75" customHeight="1" x14ac:dyDescent="0.2">
      <c r="A344" s="74"/>
      <c r="B344" s="73"/>
      <c r="C344" s="73"/>
      <c r="D344" s="73"/>
      <c r="E344" s="73"/>
      <c r="F344" s="73"/>
      <c r="G344" s="73"/>
    </row>
    <row r="345" spans="1:7" ht="15.75" customHeight="1" x14ac:dyDescent="0.2">
      <c r="A345" s="74"/>
      <c r="B345" s="73"/>
      <c r="C345" s="73"/>
      <c r="D345" s="73"/>
      <c r="E345" s="73"/>
      <c r="F345" s="73"/>
      <c r="G345" s="73"/>
    </row>
    <row r="346" spans="1:7" ht="15.75" customHeight="1" x14ac:dyDescent="0.2">
      <c r="A346" s="74"/>
      <c r="B346" s="73"/>
      <c r="C346" s="73"/>
      <c r="D346" s="73"/>
      <c r="E346" s="73"/>
      <c r="F346" s="73"/>
      <c r="G346" s="73"/>
    </row>
    <row r="347" spans="1:7" ht="15.75" customHeight="1" x14ac:dyDescent="0.2">
      <c r="A347" s="74"/>
      <c r="B347" s="73"/>
      <c r="C347" s="73"/>
      <c r="D347" s="73"/>
      <c r="E347" s="73"/>
      <c r="F347" s="73"/>
      <c r="G347" s="73"/>
    </row>
    <row r="348" spans="1:7" ht="15.75" customHeight="1" x14ac:dyDescent="0.2">
      <c r="A348" s="74"/>
      <c r="B348" s="73"/>
      <c r="C348" s="73"/>
      <c r="D348" s="73"/>
      <c r="E348" s="73"/>
      <c r="F348" s="73"/>
      <c r="G348" s="73"/>
    </row>
    <row r="349" spans="1:7" ht="15.75" customHeight="1" x14ac:dyDescent="0.2">
      <c r="A349" s="74"/>
      <c r="B349" s="73"/>
      <c r="C349" s="73"/>
      <c r="D349" s="73"/>
      <c r="E349" s="73"/>
      <c r="F349" s="73"/>
      <c r="G349" s="73"/>
    </row>
    <row r="350" spans="1:7" ht="15.75" customHeight="1" x14ac:dyDescent="0.2">
      <c r="A350" s="74"/>
      <c r="B350" s="73"/>
      <c r="C350" s="73"/>
      <c r="D350" s="73"/>
      <c r="E350" s="73"/>
      <c r="F350" s="73"/>
      <c r="G350" s="73"/>
    </row>
    <row r="351" spans="1:7" ht="15.75" customHeight="1" x14ac:dyDescent="0.2">
      <c r="A351" s="74"/>
      <c r="B351" s="73"/>
      <c r="C351" s="73"/>
      <c r="D351" s="73"/>
      <c r="E351" s="73"/>
      <c r="F351" s="73"/>
      <c r="G351" s="73"/>
    </row>
    <row r="352" spans="1:7" ht="15.75" customHeight="1" x14ac:dyDescent="0.2">
      <c r="A352" s="74"/>
      <c r="B352" s="73"/>
      <c r="C352" s="73"/>
      <c r="D352" s="73"/>
      <c r="E352" s="73"/>
      <c r="F352" s="73"/>
      <c r="G352" s="73"/>
    </row>
    <row r="353" spans="1:7" ht="15.75" customHeight="1" x14ac:dyDescent="0.2">
      <c r="A353" s="74"/>
      <c r="B353" s="73"/>
      <c r="C353" s="73"/>
      <c r="D353" s="73"/>
      <c r="E353" s="73"/>
      <c r="F353" s="73"/>
      <c r="G353" s="73"/>
    </row>
    <row r="354" spans="1:7" ht="15.75" customHeight="1" x14ac:dyDescent="0.2">
      <c r="A354" s="74"/>
      <c r="B354" s="73"/>
      <c r="C354" s="73"/>
      <c r="D354" s="73"/>
      <c r="E354" s="73"/>
      <c r="F354" s="73"/>
      <c r="G354" s="73"/>
    </row>
    <row r="355" spans="1:7" ht="15.75" customHeight="1" x14ac:dyDescent="0.2">
      <c r="A355" s="74"/>
      <c r="B355" s="73"/>
      <c r="C355" s="73"/>
      <c r="D355" s="73"/>
      <c r="E355" s="73"/>
      <c r="F355" s="73"/>
      <c r="G355" s="73"/>
    </row>
    <row r="356" spans="1:7" ht="15.75" customHeight="1" x14ac:dyDescent="0.2">
      <c r="A356" s="74"/>
      <c r="B356" s="73"/>
      <c r="C356" s="73"/>
      <c r="D356" s="73"/>
      <c r="E356" s="73"/>
      <c r="F356" s="73"/>
      <c r="G356" s="73"/>
    </row>
    <row r="357" spans="1:7" ht="15.75" customHeight="1" x14ac:dyDescent="0.2">
      <c r="A357" s="74"/>
      <c r="B357" s="73"/>
      <c r="C357" s="73"/>
      <c r="D357" s="73"/>
      <c r="E357" s="73"/>
      <c r="F357" s="73"/>
      <c r="G357" s="73"/>
    </row>
    <row r="358" spans="1:7" ht="15.75" customHeight="1" x14ac:dyDescent="0.2">
      <c r="A358" s="74"/>
      <c r="B358" s="73"/>
      <c r="C358" s="73"/>
      <c r="D358" s="73"/>
      <c r="E358" s="73"/>
      <c r="F358" s="73"/>
      <c r="G358" s="73"/>
    </row>
    <row r="359" spans="1:7" ht="15.75" customHeight="1" x14ac:dyDescent="0.2">
      <c r="A359" s="74"/>
      <c r="B359" s="73"/>
      <c r="C359" s="73"/>
      <c r="D359" s="73"/>
      <c r="E359" s="73"/>
      <c r="F359" s="73"/>
      <c r="G359" s="73"/>
    </row>
    <row r="360" spans="1:7" ht="15.75" customHeight="1" x14ac:dyDescent="0.2">
      <c r="A360" s="74"/>
      <c r="B360" s="73"/>
      <c r="C360" s="73"/>
      <c r="D360" s="73"/>
      <c r="E360" s="73"/>
      <c r="F360" s="73"/>
      <c r="G360" s="73"/>
    </row>
    <row r="361" spans="1:7" ht="15.75" customHeight="1" x14ac:dyDescent="0.2">
      <c r="A361" s="74"/>
      <c r="B361" s="73"/>
      <c r="C361" s="73"/>
      <c r="D361" s="73"/>
      <c r="E361" s="73"/>
      <c r="F361" s="73"/>
      <c r="G361" s="73"/>
    </row>
    <row r="362" spans="1:7" ht="15.75" customHeight="1" x14ac:dyDescent="0.2">
      <c r="A362" s="74"/>
      <c r="B362" s="73"/>
      <c r="C362" s="73"/>
      <c r="D362" s="73"/>
      <c r="E362" s="73"/>
      <c r="F362" s="73"/>
      <c r="G362" s="73"/>
    </row>
    <row r="363" spans="1:7" ht="15.75" customHeight="1" x14ac:dyDescent="0.2">
      <c r="A363" s="74"/>
      <c r="B363" s="73"/>
      <c r="C363" s="73"/>
      <c r="D363" s="73"/>
      <c r="E363" s="73"/>
      <c r="F363" s="73"/>
      <c r="G363" s="73"/>
    </row>
    <row r="364" spans="1:7" ht="15.75" customHeight="1" x14ac:dyDescent="0.2">
      <c r="A364" s="74"/>
      <c r="B364" s="73"/>
      <c r="C364" s="73"/>
      <c r="D364" s="73"/>
      <c r="E364" s="73"/>
      <c r="F364" s="73"/>
      <c r="G364" s="73"/>
    </row>
    <row r="365" spans="1:7" ht="15.75" customHeight="1" x14ac:dyDescent="0.2">
      <c r="A365" s="74"/>
      <c r="B365" s="73"/>
      <c r="C365" s="73"/>
      <c r="D365" s="73"/>
      <c r="E365" s="73"/>
      <c r="F365" s="73"/>
      <c r="G365" s="73"/>
    </row>
    <row r="366" spans="1:7" ht="15.75" customHeight="1" x14ac:dyDescent="0.2">
      <c r="A366" s="74"/>
      <c r="B366" s="73"/>
      <c r="C366" s="73"/>
      <c r="D366" s="73"/>
      <c r="E366" s="73"/>
      <c r="F366" s="73"/>
      <c r="G366" s="73"/>
    </row>
    <row r="367" spans="1:7" ht="15.75" customHeight="1" x14ac:dyDescent="0.2">
      <c r="A367" s="74"/>
      <c r="B367" s="73"/>
      <c r="C367" s="73"/>
      <c r="D367" s="73"/>
      <c r="E367" s="73"/>
      <c r="F367" s="73"/>
      <c r="G367" s="73"/>
    </row>
    <row r="368" spans="1:7" ht="15.75" customHeight="1" x14ac:dyDescent="0.2">
      <c r="A368" s="74"/>
      <c r="B368" s="73"/>
      <c r="C368" s="73"/>
      <c r="D368" s="73"/>
      <c r="E368" s="73"/>
      <c r="F368" s="73"/>
      <c r="G368" s="73"/>
    </row>
    <row r="369" spans="1:7" ht="15.75" customHeight="1" x14ac:dyDescent="0.2">
      <c r="A369" s="74"/>
      <c r="B369" s="73"/>
      <c r="C369" s="73"/>
      <c r="D369" s="73"/>
      <c r="E369" s="73"/>
      <c r="F369" s="73"/>
      <c r="G369" s="73"/>
    </row>
    <row r="370" spans="1:7" ht="15.75" customHeight="1" x14ac:dyDescent="0.2">
      <c r="A370" s="74"/>
      <c r="B370" s="73"/>
      <c r="C370" s="73"/>
      <c r="D370" s="73"/>
      <c r="E370" s="73"/>
      <c r="F370" s="73"/>
      <c r="G370" s="73"/>
    </row>
    <row r="371" spans="1:7" ht="15.75" customHeight="1" x14ac:dyDescent="0.2">
      <c r="A371" s="74"/>
      <c r="B371" s="73"/>
      <c r="C371" s="73"/>
      <c r="D371" s="73"/>
      <c r="E371" s="73"/>
      <c r="F371" s="73"/>
      <c r="G371" s="73"/>
    </row>
    <row r="372" spans="1:7" ht="15.75" customHeight="1" x14ac:dyDescent="0.2">
      <c r="A372" s="74"/>
      <c r="B372" s="73"/>
      <c r="C372" s="73"/>
      <c r="D372" s="73"/>
      <c r="E372" s="73"/>
      <c r="F372" s="73"/>
      <c r="G372" s="73"/>
    </row>
    <row r="373" spans="1:7" ht="15.75" customHeight="1" x14ac:dyDescent="0.2">
      <c r="A373" s="74"/>
      <c r="B373" s="73"/>
      <c r="C373" s="73"/>
      <c r="D373" s="73"/>
      <c r="E373" s="73"/>
      <c r="F373" s="73"/>
      <c r="G373" s="73"/>
    </row>
    <row r="374" spans="1:7" ht="15.75" customHeight="1" x14ac:dyDescent="0.2">
      <c r="A374" s="74"/>
      <c r="B374" s="73"/>
      <c r="C374" s="73"/>
      <c r="D374" s="73"/>
      <c r="E374" s="73"/>
      <c r="F374" s="73"/>
      <c r="G374" s="73"/>
    </row>
    <row r="375" spans="1:7" ht="15.75" customHeight="1" x14ac:dyDescent="0.2">
      <c r="A375" s="74"/>
      <c r="B375" s="73"/>
      <c r="C375" s="73"/>
      <c r="D375" s="73"/>
      <c r="E375" s="73"/>
      <c r="F375" s="73"/>
      <c r="G375" s="73"/>
    </row>
    <row r="376" spans="1:7" ht="15.75" customHeight="1" x14ac:dyDescent="0.2">
      <c r="A376" s="74"/>
      <c r="B376" s="73"/>
      <c r="C376" s="73"/>
      <c r="D376" s="73"/>
      <c r="E376" s="73"/>
      <c r="F376" s="73"/>
      <c r="G376" s="73"/>
    </row>
    <row r="377" spans="1:7" ht="15.75" customHeight="1" x14ac:dyDescent="0.2">
      <c r="A377" s="74"/>
      <c r="B377" s="73"/>
      <c r="C377" s="73"/>
      <c r="D377" s="73"/>
      <c r="E377" s="73"/>
      <c r="F377" s="73"/>
      <c r="G377" s="73"/>
    </row>
    <row r="378" spans="1:7" ht="15.75" customHeight="1" x14ac:dyDescent="0.2">
      <c r="A378" s="74"/>
      <c r="B378" s="73"/>
      <c r="C378" s="73"/>
      <c r="D378" s="73"/>
      <c r="E378" s="73"/>
      <c r="F378" s="73"/>
      <c r="G378" s="73"/>
    </row>
    <row r="379" spans="1:7" ht="15.75" customHeight="1" x14ac:dyDescent="0.2">
      <c r="A379" s="74"/>
      <c r="B379" s="73"/>
      <c r="C379" s="73"/>
      <c r="D379" s="73"/>
      <c r="E379" s="73"/>
      <c r="F379" s="73"/>
      <c r="G379" s="73"/>
    </row>
    <row r="380" spans="1:7" ht="15.75" customHeight="1" x14ac:dyDescent="0.2">
      <c r="A380" s="74"/>
      <c r="B380" s="73"/>
      <c r="C380" s="73"/>
      <c r="D380" s="73"/>
      <c r="E380" s="73"/>
      <c r="F380" s="73"/>
      <c r="G380" s="73"/>
    </row>
    <row r="381" spans="1:7" ht="15.75" customHeight="1" x14ac:dyDescent="0.2">
      <c r="A381" s="74"/>
      <c r="B381" s="73"/>
      <c r="C381" s="73"/>
      <c r="D381" s="73"/>
      <c r="E381" s="73"/>
      <c r="F381" s="73"/>
      <c r="G381" s="73"/>
    </row>
    <row r="382" spans="1:7" ht="15.75" customHeight="1" x14ac:dyDescent="0.2">
      <c r="A382" s="74"/>
      <c r="B382" s="73"/>
      <c r="C382" s="73"/>
      <c r="D382" s="73"/>
      <c r="E382" s="73"/>
      <c r="F382" s="73"/>
      <c r="G382" s="73"/>
    </row>
    <row r="383" spans="1:7" ht="15.75" customHeight="1" x14ac:dyDescent="0.2">
      <c r="A383" s="74"/>
      <c r="B383" s="73"/>
      <c r="C383" s="73"/>
      <c r="D383" s="73"/>
      <c r="E383" s="73"/>
      <c r="F383" s="73"/>
      <c r="G383" s="73"/>
    </row>
    <row r="384" spans="1:7" ht="15.75" customHeight="1" x14ac:dyDescent="0.2">
      <c r="A384" s="74"/>
      <c r="B384" s="73"/>
      <c r="C384" s="73"/>
      <c r="D384" s="73"/>
      <c r="E384" s="73"/>
      <c r="F384" s="73"/>
      <c r="G384" s="73"/>
    </row>
    <row r="385" spans="1:7" ht="15.75" customHeight="1" x14ac:dyDescent="0.2">
      <c r="A385" s="74"/>
      <c r="B385" s="73"/>
      <c r="C385" s="73"/>
      <c r="D385" s="73"/>
      <c r="E385" s="73"/>
      <c r="F385" s="73"/>
      <c r="G385" s="73"/>
    </row>
    <row r="386" spans="1:7" ht="15.75" customHeight="1" x14ac:dyDescent="0.2">
      <c r="A386" s="74"/>
      <c r="B386" s="73"/>
      <c r="C386" s="73"/>
      <c r="D386" s="73"/>
      <c r="E386" s="73"/>
      <c r="F386" s="73"/>
      <c r="G386" s="73"/>
    </row>
    <row r="387" spans="1:7" ht="15.75" customHeight="1" x14ac:dyDescent="0.2">
      <c r="A387" s="74"/>
      <c r="B387" s="73"/>
      <c r="C387" s="73"/>
      <c r="D387" s="73"/>
      <c r="E387" s="73"/>
      <c r="F387" s="73"/>
      <c r="G387" s="73"/>
    </row>
    <row r="388" spans="1:7" ht="15.75" customHeight="1" x14ac:dyDescent="0.2">
      <c r="A388" s="74"/>
      <c r="B388" s="73"/>
      <c r="C388" s="73"/>
      <c r="D388" s="73"/>
      <c r="E388" s="73"/>
      <c r="F388" s="73"/>
      <c r="G388" s="73"/>
    </row>
    <row r="389" spans="1:7" ht="15.75" customHeight="1" x14ac:dyDescent="0.2">
      <c r="A389" s="74"/>
      <c r="B389" s="73"/>
      <c r="C389" s="73"/>
      <c r="D389" s="73"/>
      <c r="E389" s="73"/>
      <c r="F389" s="73"/>
      <c r="G389" s="73"/>
    </row>
    <row r="390" spans="1:7" ht="15.75" customHeight="1" x14ac:dyDescent="0.2">
      <c r="A390" s="74"/>
      <c r="B390" s="73"/>
      <c r="C390" s="73"/>
      <c r="D390" s="73"/>
      <c r="E390" s="73"/>
      <c r="F390" s="73"/>
      <c r="G390" s="73"/>
    </row>
    <row r="391" spans="1:7" ht="15.75" customHeight="1" x14ac:dyDescent="0.2">
      <c r="A391" s="74"/>
      <c r="B391" s="73"/>
      <c r="C391" s="73"/>
      <c r="D391" s="73"/>
      <c r="E391" s="73"/>
      <c r="F391" s="73"/>
      <c r="G391" s="73"/>
    </row>
    <row r="392" spans="1:7" ht="15.75" customHeight="1" x14ac:dyDescent="0.2">
      <c r="A392" s="74"/>
      <c r="B392" s="73"/>
      <c r="C392" s="73"/>
      <c r="D392" s="73"/>
      <c r="E392" s="73"/>
      <c r="F392" s="73"/>
      <c r="G392" s="73"/>
    </row>
    <row r="393" spans="1:7" ht="15.75" customHeight="1" x14ac:dyDescent="0.2">
      <c r="A393" s="74"/>
      <c r="B393" s="73"/>
      <c r="C393" s="73"/>
      <c r="D393" s="73"/>
      <c r="E393" s="73"/>
      <c r="F393" s="73"/>
      <c r="G393" s="73"/>
    </row>
    <row r="394" spans="1:7" ht="15.75" customHeight="1" x14ac:dyDescent="0.2">
      <c r="A394" s="74"/>
      <c r="B394" s="73"/>
      <c r="C394" s="73"/>
      <c r="D394" s="73"/>
      <c r="E394" s="73"/>
      <c r="F394" s="73"/>
      <c r="G394" s="73"/>
    </row>
    <row r="395" spans="1:7" ht="15.75" customHeight="1" x14ac:dyDescent="0.2">
      <c r="A395" s="74"/>
      <c r="B395" s="73"/>
      <c r="C395" s="73"/>
      <c r="D395" s="73"/>
      <c r="E395" s="73"/>
      <c r="F395" s="73"/>
      <c r="G395" s="73"/>
    </row>
    <row r="396" spans="1:7" ht="15.75" customHeight="1" x14ac:dyDescent="0.2">
      <c r="A396" s="74"/>
      <c r="B396" s="73"/>
      <c r="C396" s="73"/>
      <c r="D396" s="73"/>
      <c r="E396" s="73"/>
      <c r="F396" s="73"/>
      <c r="G396" s="73"/>
    </row>
    <row r="397" spans="1:7" ht="15.75" customHeight="1" x14ac:dyDescent="0.2">
      <c r="A397" s="74"/>
      <c r="B397" s="73"/>
      <c r="C397" s="73"/>
      <c r="D397" s="73"/>
      <c r="E397" s="73"/>
      <c r="F397" s="73"/>
      <c r="G397" s="73"/>
    </row>
    <row r="398" spans="1:7" ht="15.75" customHeight="1" x14ac:dyDescent="0.2">
      <c r="A398" s="74"/>
      <c r="B398" s="73"/>
      <c r="C398" s="73"/>
      <c r="D398" s="73"/>
      <c r="E398" s="73"/>
      <c r="F398" s="73"/>
      <c r="G398" s="73"/>
    </row>
    <row r="399" spans="1:7" ht="15.75" customHeight="1" x14ac:dyDescent="0.2">
      <c r="A399" s="74"/>
      <c r="B399" s="73"/>
      <c r="C399" s="73"/>
      <c r="D399" s="73"/>
      <c r="E399" s="73"/>
      <c r="F399" s="73"/>
      <c r="G399" s="73"/>
    </row>
    <row r="400" spans="1:7" ht="15.75" customHeight="1" x14ac:dyDescent="0.2">
      <c r="A400" s="74"/>
      <c r="B400" s="73"/>
      <c r="C400" s="73"/>
      <c r="D400" s="73"/>
      <c r="E400" s="73"/>
      <c r="F400" s="73"/>
      <c r="G400" s="73"/>
    </row>
    <row r="401" spans="1:7" ht="15.75" customHeight="1" x14ac:dyDescent="0.2">
      <c r="A401" s="74"/>
      <c r="B401" s="73"/>
      <c r="C401" s="73"/>
      <c r="D401" s="73"/>
      <c r="E401" s="73"/>
      <c r="F401" s="73"/>
      <c r="G401" s="73"/>
    </row>
    <row r="402" spans="1:7" ht="15.75" customHeight="1" x14ac:dyDescent="0.2">
      <c r="A402" s="74"/>
      <c r="B402" s="73"/>
      <c r="C402" s="73"/>
      <c r="D402" s="73"/>
      <c r="E402" s="73"/>
      <c r="F402" s="73"/>
      <c r="G402" s="73"/>
    </row>
    <row r="403" spans="1:7" ht="15.75" customHeight="1" x14ac:dyDescent="0.2">
      <c r="A403" s="74"/>
      <c r="B403" s="73"/>
      <c r="C403" s="73"/>
      <c r="D403" s="73"/>
      <c r="E403" s="73"/>
      <c r="F403" s="73"/>
      <c r="G403" s="73"/>
    </row>
    <row r="404" spans="1:7" ht="15.75" customHeight="1" x14ac:dyDescent="0.2">
      <c r="A404" s="74"/>
      <c r="B404" s="73"/>
      <c r="C404" s="73"/>
      <c r="D404" s="73"/>
      <c r="E404" s="73"/>
      <c r="F404" s="73"/>
      <c r="G404" s="73"/>
    </row>
    <row r="405" spans="1:7" ht="15.75" customHeight="1" x14ac:dyDescent="0.2">
      <c r="A405" s="74"/>
      <c r="B405" s="73"/>
      <c r="C405" s="73"/>
      <c r="D405" s="73"/>
      <c r="E405" s="73"/>
      <c r="F405" s="73"/>
      <c r="G405" s="73"/>
    </row>
    <row r="406" spans="1:7" ht="15.75" customHeight="1" x14ac:dyDescent="0.2">
      <c r="A406" s="74"/>
      <c r="B406" s="73"/>
      <c r="C406" s="73"/>
      <c r="D406" s="73"/>
      <c r="E406" s="73"/>
      <c r="F406" s="73"/>
      <c r="G406" s="73"/>
    </row>
    <row r="407" spans="1:7" ht="15.75" customHeight="1" x14ac:dyDescent="0.2">
      <c r="A407" s="74"/>
      <c r="B407" s="73"/>
      <c r="C407" s="73"/>
      <c r="D407" s="73"/>
      <c r="E407" s="73"/>
      <c r="F407" s="73"/>
      <c r="G407" s="73"/>
    </row>
    <row r="408" spans="1:7" ht="15.75" customHeight="1" x14ac:dyDescent="0.2">
      <c r="A408" s="74"/>
      <c r="B408" s="73"/>
      <c r="C408" s="73"/>
      <c r="D408" s="73"/>
      <c r="E408" s="73"/>
      <c r="F408" s="73"/>
      <c r="G408" s="73"/>
    </row>
    <row r="409" spans="1:7" ht="15.75" customHeight="1" x14ac:dyDescent="0.2">
      <c r="A409" s="74"/>
      <c r="B409" s="73"/>
      <c r="C409" s="73"/>
      <c r="D409" s="73"/>
      <c r="E409" s="73"/>
      <c r="F409" s="73"/>
      <c r="G409" s="73"/>
    </row>
    <row r="410" spans="1:7" ht="15.75" customHeight="1" x14ac:dyDescent="0.2">
      <c r="A410" s="74"/>
      <c r="B410" s="73"/>
      <c r="C410" s="73"/>
      <c r="D410" s="73"/>
      <c r="E410" s="73"/>
      <c r="F410" s="73"/>
      <c r="G410" s="73"/>
    </row>
    <row r="411" spans="1:7" ht="15.75" customHeight="1" x14ac:dyDescent="0.2">
      <c r="A411" s="74"/>
      <c r="B411" s="73"/>
      <c r="C411" s="73"/>
      <c r="D411" s="73"/>
      <c r="E411" s="73"/>
      <c r="F411" s="73"/>
      <c r="G411" s="73"/>
    </row>
    <row r="412" spans="1:7" ht="15.75" customHeight="1" x14ac:dyDescent="0.2">
      <c r="A412" s="74"/>
      <c r="B412" s="73"/>
      <c r="C412" s="73"/>
      <c r="D412" s="73"/>
      <c r="E412" s="73"/>
      <c r="F412" s="73"/>
      <c r="G412" s="73"/>
    </row>
    <row r="413" spans="1:7" ht="15.75" customHeight="1" x14ac:dyDescent="0.2">
      <c r="A413" s="74"/>
      <c r="B413" s="73"/>
      <c r="C413" s="73"/>
      <c r="D413" s="73"/>
      <c r="E413" s="73"/>
      <c r="F413" s="73"/>
      <c r="G413" s="73"/>
    </row>
    <row r="414" spans="1:7" ht="15.75" customHeight="1" x14ac:dyDescent="0.2">
      <c r="A414" s="74"/>
      <c r="B414" s="73"/>
      <c r="C414" s="73"/>
      <c r="D414" s="73"/>
      <c r="E414" s="73"/>
      <c r="F414" s="73"/>
      <c r="G414" s="73"/>
    </row>
    <row r="415" spans="1:7" ht="15.75" customHeight="1" x14ac:dyDescent="0.2">
      <c r="A415" s="74"/>
      <c r="B415" s="73"/>
      <c r="C415" s="73"/>
      <c r="D415" s="73"/>
      <c r="E415" s="73"/>
      <c r="F415" s="73"/>
      <c r="G415" s="73"/>
    </row>
    <row r="416" spans="1:7" ht="15.75" customHeight="1" x14ac:dyDescent="0.2">
      <c r="A416" s="74"/>
      <c r="B416" s="73"/>
      <c r="C416" s="73"/>
      <c r="D416" s="73"/>
      <c r="E416" s="73"/>
      <c r="F416" s="73"/>
      <c r="G416" s="73"/>
    </row>
    <row r="417" spans="1:7" ht="15.75" customHeight="1" x14ac:dyDescent="0.2">
      <c r="A417" s="74"/>
      <c r="B417" s="73"/>
      <c r="C417" s="73"/>
      <c r="D417" s="73"/>
      <c r="E417" s="73"/>
      <c r="F417" s="73"/>
      <c r="G417" s="73"/>
    </row>
    <row r="418" spans="1:7" ht="15.75" customHeight="1" x14ac:dyDescent="0.2">
      <c r="A418" s="74"/>
      <c r="B418" s="73"/>
      <c r="C418" s="73"/>
      <c r="D418" s="73"/>
      <c r="E418" s="73"/>
      <c r="F418" s="73"/>
      <c r="G418" s="73"/>
    </row>
    <row r="419" spans="1:7" ht="15.75" customHeight="1" x14ac:dyDescent="0.2">
      <c r="A419" s="74"/>
      <c r="B419" s="73"/>
      <c r="C419" s="73"/>
      <c r="D419" s="73"/>
      <c r="E419" s="73"/>
      <c r="F419" s="73"/>
      <c r="G419" s="73"/>
    </row>
    <row r="420" spans="1:7" ht="15.75" customHeight="1" x14ac:dyDescent="0.2">
      <c r="A420" s="74"/>
      <c r="B420" s="73"/>
      <c r="C420" s="73"/>
      <c r="D420" s="73"/>
      <c r="E420" s="73"/>
      <c r="F420" s="73"/>
      <c r="G420" s="73"/>
    </row>
    <row r="421" spans="1:7" ht="15.75" customHeight="1" x14ac:dyDescent="0.2">
      <c r="A421" s="74"/>
      <c r="B421" s="73"/>
      <c r="C421" s="73"/>
      <c r="D421" s="73"/>
      <c r="E421" s="73"/>
      <c r="F421" s="73"/>
      <c r="G421" s="73"/>
    </row>
    <row r="422" spans="1:7" ht="15.75" customHeight="1" x14ac:dyDescent="0.2">
      <c r="A422" s="74"/>
      <c r="B422" s="73"/>
      <c r="C422" s="73"/>
      <c r="D422" s="73"/>
      <c r="E422" s="73"/>
      <c r="F422" s="73"/>
      <c r="G422" s="73"/>
    </row>
    <row r="423" spans="1:7" ht="15.75" customHeight="1" x14ac:dyDescent="0.2">
      <c r="A423" s="74"/>
      <c r="B423" s="73"/>
      <c r="C423" s="73"/>
      <c r="D423" s="73"/>
      <c r="E423" s="73"/>
      <c r="F423" s="73"/>
      <c r="G423" s="73"/>
    </row>
    <row r="424" spans="1:7" ht="15.75" customHeight="1" x14ac:dyDescent="0.2">
      <c r="A424" s="74"/>
      <c r="B424" s="73"/>
      <c r="C424" s="73"/>
      <c r="D424" s="73"/>
      <c r="E424" s="73"/>
      <c r="F424" s="73"/>
      <c r="G424" s="73"/>
    </row>
    <row r="425" spans="1:7" ht="15.75" customHeight="1" x14ac:dyDescent="0.2">
      <c r="A425" s="74"/>
      <c r="B425" s="73"/>
      <c r="C425" s="73"/>
      <c r="D425" s="73"/>
      <c r="E425" s="73"/>
      <c r="F425" s="73"/>
      <c r="G425" s="73"/>
    </row>
    <row r="426" spans="1:7" ht="15.75" customHeight="1" x14ac:dyDescent="0.2">
      <c r="A426" s="74"/>
      <c r="B426" s="73"/>
      <c r="C426" s="73"/>
      <c r="D426" s="73"/>
      <c r="E426" s="73"/>
      <c r="F426" s="73"/>
      <c r="G426" s="73"/>
    </row>
    <row r="427" spans="1:7" ht="15.75" customHeight="1" x14ac:dyDescent="0.2">
      <c r="A427" s="74"/>
      <c r="B427" s="73"/>
      <c r="C427" s="73"/>
      <c r="D427" s="73"/>
      <c r="E427" s="73"/>
      <c r="F427" s="73"/>
      <c r="G427" s="73"/>
    </row>
    <row r="428" spans="1:7" ht="15.75" customHeight="1" x14ac:dyDescent="0.2">
      <c r="A428" s="74"/>
      <c r="B428" s="73"/>
      <c r="C428" s="73"/>
      <c r="D428" s="73"/>
      <c r="E428" s="73"/>
      <c r="F428" s="73"/>
      <c r="G428" s="73"/>
    </row>
    <row r="429" spans="1:7" ht="15.75" customHeight="1" x14ac:dyDescent="0.2">
      <c r="A429" s="74"/>
      <c r="B429" s="73"/>
      <c r="C429" s="73"/>
      <c r="D429" s="73"/>
      <c r="E429" s="73"/>
      <c r="F429" s="73"/>
      <c r="G429" s="73"/>
    </row>
    <row r="430" spans="1:7" ht="15.75" customHeight="1" x14ac:dyDescent="0.2">
      <c r="A430" s="74"/>
      <c r="B430" s="73"/>
      <c r="C430" s="73"/>
      <c r="D430" s="73"/>
      <c r="E430" s="73"/>
      <c r="F430" s="73"/>
      <c r="G430" s="73"/>
    </row>
    <row r="431" spans="1:7" ht="15.75" customHeight="1" x14ac:dyDescent="0.2">
      <c r="A431" s="74"/>
      <c r="B431" s="73"/>
      <c r="C431" s="73"/>
      <c r="D431" s="73"/>
      <c r="E431" s="73"/>
      <c r="F431" s="73"/>
      <c r="G431" s="73"/>
    </row>
    <row r="432" spans="1:7" ht="15.75" customHeight="1" x14ac:dyDescent="0.2">
      <c r="A432" s="74"/>
      <c r="B432" s="73"/>
      <c r="C432" s="73"/>
      <c r="D432" s="73"/>
      <c r="E432" s="73"/>
      <c r="F432" s="73"/>
      <c r="G432" s="73"/>
    </row>
    <row r="433" spans="1:7" ht="15.75" customHeight="1" x14ac:dyDescent="0.2">
      <c r="A433" s="74"/>
      <c r="B433" s="73"/>
      <c r="C433" s="73"/>
      <c r="D433" s="73"/>
      <c r="E433" s="73"/>
      <c r="F433" s="73"/>
      <c r="G433" s="73"/>
    </row>
    <row r="434" spans="1:7" ht="15.75" customHeight="1" x14ac:dyDescent="0.2">
      <c r="A434" s="74"/>
      <c r="B434" s="73"/>
      <c r="C434" s="73"/>
      <c r="D434" s="73"/>
      <c r="E434" s="73"/>
      <c r="F434" s="73"/>
      <c r="G434" s="73"/>
    </row>
    <row r="435" spans="1:7" ht="15.75" customHeight="1" x14ac:dyDescent="0.2">
      <c r="A435" s="74"/>
      <c r="B435" s="73"/>
      <c r="C435" s="73"/>
      <c r="D435" s="73"/>
      <c r="E435" s="73"/>
      <c r="F435" s="73"/>
      <c r="G435" s="73"/>
    </row>
    <row r="436" spans="1:7" ht="15.75" customHeight="1" x14ac:dyDescent="0.2">
      <c r="A436" s="74"/>
      <c r="B436" s="73"/>
      <c r="C436" s="73"/>
      <c r="D436" s="73"/>
      <c r="E436" s="73"/>
      <c r="F436" s="73"/>
      <c r="G436" s="73"/>
    </row>
    <row r="437" spans="1:7" ht="15.75" customHeight="1" x14ac:dyDescent="0.2">
      <c r="A437" s="74"/>
      <c r="B437" s="73"/>
      <c r="C437" s="73"/>
      <c r="D437" s="73"/>
      <c r="E437" s="73"/>
      <c r="F437" s="73"/>
      <c r="G437" s="73"/>
    </row>
    <row r="438" spans="1:7" ht="15.75" customHeight="1" x14ac:dyDescent="0.2">
      <c r="A438" s="74"/>
      <c r="B438" s="73"/>
      <c r="C438" s="73"/>
      <c r="D438" s="73"/>
      <c r="E438" s="73"/>
      <c r="F438" s="73"/>
      <c r="G438" s="73"/>
    </row>
    <row r="439" spans="1:7" ht="15.75" customHeight="1" x14ac:dyDescent="0.2">
      <c r="A439" s="74"/>
      <c r="B439" s="73"/>
      <c r="C439" s="73"/>
      <c r="D439" s="73"/>
      <c r="E439" s="73"/>
      <c r="F439" s="73"/>
      <c r="G439" s="73"/>
    </row>
    <row r="440" spans="1:7" ht="15.75" customHeight="1" x14ac:dyDescent="0.2">
      <c r="A440" s="74"/>
      <c r="B440" s="73"/>
      <c r="C440" s="73"/>
      <c r="D440" s="73"/>
      <c r="E440" s="73"/>
      <c r="F440" s="73"/>
      <c r="G440" s="73"/>
    </row>
    <row r="441" spans="1:7" ht="15.75" customHeight="1" x14ac:dyDescent="0.2">
      <c r="A441" s="74"/>
      <c r="B441" s="73"/>
      <c r="C441" s="73"/>
      <c r="D441" s="73"/>
      <c r="E441" s="73"/>
      <c r="F441" s="73"/>
      <c r="G441" s="73"/>
    </row>
    <row r="442" spans="1:7" ht="15.75" customHeight="1" x14ac:dyDescent="0.2">
      <c r="A442" s="74"/>
      <c r="B442" s="73"/>
      <c r="C442" s="73"/>
      <c r="D442" s="73"/>
      <c r="E442" s="73"/>
      <c r="F442" s="73"/>
      <c r="G442" s="73"/>
    </row>
    <row r="443" spans="1:7" ht="15.75" customHeight="1" x14ac:dyDescent="0.2">
      <c r="A443" s="74"/>
      <c r="B443" s="73"/>
      <c r="C443" s="73"/>
      <c r="D443" s="73"/>
      <c r="E443" s="73"/>
      <c r="F443" s="73"/>
      <c r="G443" s="73"/>
    </row>
    <row r="444" spans="1:7" ht="15.75" customHeight="1" x14ac:dyDescent="0.2">
      <c r="A444" s="74"/>
      <c r="B444" s="73"/>
      <c r="C444" s="73"/>
      <c r="D444" s="73"/>
      <c r="E444" s="73"/>
      <c r="F444" s="73"/>
      <c r="G444" s="73"/>
    </row>
    <row r="445" spans="1:7" ht="15.75" customHeight="1" x14ac:dyDescent="0.2">
      <c r="A445" s="74"/>
      <c r="B445" s="73"/>
      <c r="C445" s="73"/>
      <c r="D445" s="73"/>
      <c r="E445" s="73"/>
      <c r="F445" s="73"/>
      <c r="G445" s="73"/>
    </row>
    <row r="446" spans="1:7" ht="15.75" customHeight="1" x14ac:dyDescent="0.2">
      <c r="A446" s="74"/>
      <c r="B446" s="73"/>
      <c r="C446" s="73"/>
      <c r="D446" s="73"/>
      <c r="E446" s="73"/>
      <c r="F446" s="73"/>
      <c r="G446" s="73"/>
    </row>
    <row r="447" spans="1:7" ht="15.75" customHeight="1" x14ac:dyDescent="0.2">
      <c r="A447" s="74"/>
      <c r="B447" s="73"/>
      <c r="C447" s="73"/>
      <c r="D447" s="73"/>
      <c r="E447" s="73"/>
      <c r="F447" s="73"/>
      <c r="G447" s="73"/>
    </row>
    <row r="448" spans="1:7" ht="15.75" customHeight="1" x14ac:dyDescent="0.2">
      <c r="A448" s="74"/>
      <c r="B448" s="73"/>
      <c r="C448" s="73"/>
      <c r="D448" s="73"/>
      <c r="E448" s="73"/>
      <c r="F448" s="73"/>
      <c r="G448" s="73"/>
    </row>
    <row r="449" spans="1:7" ht="15.75" customHeight="1" x14ac:dyDescent="0.2">
      <c r="A449" s="74"/>
      <c r="B449" s="73"/>
      <c r="C449" s="73"/>
      <c r="D449" s="73"/>
      <c r="E449" s="73"/>
      <c r="F449" s="73"/>
      <c r="G449" s="73"/>
    </row>
    <row r="450" spans="1:7" ht="15.75" customHeight="1" x14ac:dyDescent="0.2">
      <c r="A450" s="74"/>
      <c r="B450" s="73"/>
      <c r="C450" s="73"/>
      <c r="D450" s="73"/>
      <c r="E450" s="73"/>
      <c r="F450" s="73"/>
      <c r="G450" s="73"/>
    </row>
    <row r="451" spans="1:7" ht="15.75" customHeight="1" x14ac:dyDescent="0.2">
      <c r="A451" s="74"/>
      <c r="B451" s="73"/>
      <c r="C451" s="73"/>
      <c r="D451" s="73"/>
      <c r="E451" s="73"/>
      <c r="F451" s="73"/>
      <c r="G451" s="73"/>
    </row>
    <row r="452" spans="1:7" ht="15.75" customHeight="1" x14ac:dyDescent="0.2">
      <c r="A452" s="74"/>
      <c r="B452" s="73"/>
      <c r="C452" s="73"/>
      <c r="D452" s="73"/>
      <c r="E452" s="73"/>
      <c r="F452" s="73"/>
      <c r="G452" s="73"/>
    </row>
    <row r="453" spans="1:7" ht="15.75" customHeight="1" x14ac:dyDescent="0.2">
      <c r="A453" s="74"/>
      <c r="B453" s="73"/>
      <c r="C453" s="73"/>
      <c r="D453" s="73"/>
      <c r="E453" s="73"/>
      <c r="F453" s="73"/>
      <c r="G453" s="73"/>
    </row>
    <row r="454" spans="1:7" ht="15.75" customHeight="1" x14ac:dyDescent="0.2">
      <c r="A454" s="74"/>
      <c r="B454" s="73"/>
      <c r="C454" s="73"/>
      <c r="D454" s="73"/>
      <c r="E454" s="73"/>
      <c r="F454" s="73"/>
      <c r="G454" s="73"/>
    </row>
    <row r="455" spans="1:7" ht="15.75" customHeight="1" x14ac:dyDescent="0.2">
      <c r="A455" s="74"/>
      <c r="B455" s="73"/>
      <c r="C455" s="73"/>
      <c r="D455" s="73"/>
      <c r="E455" s="73"/>
      <c r="F455" s="73"/>
      <c r="G455" s="73"/>
    </row>
    <row r="456" spans="1:7" ht="15.75" customHeight="1" x14ac:dyDescent="0.2">
      <c r="A456" s="74"/>
      <c r="B456" s="73"/>
      <c r="C456" s="73"/>
      <c r="D456" s="73"/>
      <c r="E456" s="73"/>
      <c r="F456" s="73"/>
      <c r="G456" s="73"/>
    </row>
    <row r="457" spans="1:7" ht="15.75" customHeight="1" x14ac:dyDescent="0.2">
      <c r="A457" s="74"/>
      <c r="B457" s="73"/>
      <c r="C457" s="73"/>
      <c r="D457" s="73"/>
      <c r="E457" s="73"/>
      <c r="F457" s="73"/>
      <c r="G457" s="73"/>
    </row>
    <row r="458" spans="1:7" ht="15.75" customHeight="1" x14ac:dyDescent="0.2">
      <c r="A458" s="74"/>
      <c r="B458" s="73"/>
      <c r="C458" s="73"/>
      <c r="D458" s="73"/>
      <c r="E458" s="73"/>
      <c r="F458" s="73"/>
      <c r="G458" s="73"/>
    </row>
    <row r="459" spans="1:7" ht="15.75" customHeight="1" x14ac:dyDescent="0.2">
      <c r="A459" s="74"/>
      <c r="B459" s="73"/>
      <c r="C459" s="73"/>
      <c r="D459" s="73"/>
      <c r="E459" s="73"/>
      <c r="F459" s="73"/>
      <c r="G459" s="73"/>
    </row>
    <row r="460" spans="1:7" ht="15.75" customHeight="1" x14ac:dyDescent="0.2">
      <c r="A460" s="74"/>
      <c r="B460" s="73"/>
      <c r="C460" s="73"/>
      <c r="D460" s="73"/>
      <c r="E460" s="73"/>
      <c r="F460" s="73"/>
      <c r="G460" s="73"/>
    </row>
    <row r="461" spans="1:7" ht="15.75" customHeight="1" x14ac:dyDescent="0.2">
      <c r="A461" s="74"/>
      <c r="B461" s="73"/>
      <c r="C461" s="73"/>
      <c r="D461" s="73"/>
      <c r="E461" s="73"/>
      <c r="F461" s="73"/>
      <c r="G461" s="73"/>
    </row>
    <row r="462" spans="1:7" ht="15.75" customHeight="1" x14ac:dyDescent="0.2">
      <c r="A462" s="74"/>
      <c r="B462" s="73"/>
      <c r="C462" s="73"/>
      <c r="D462" s="73"/>
      <c r="E462" s="73"/>
      <c r="F462" s="73"/>
      <c r="G462" s="73"/>
    </row>
    <row r="463" spans="1:7" ht="15.75" customHeight="1" x14ac:dyDescent="0.2">
      <c r="A463" s="74"/>
      <c r="B463" s="73"/>
      <c r="C463" s="73"/>
      <c r="D463" s="73"/>
      <c r="E463" s="73"/>
      <c r="F463" s="73"/>
      <c r="G463" s="73"/>
    </row>
    <row r="464" spans="1:7" ht="15.75" customHeight="1" x14ac:dyDescent="0.2">
      <c r="A464" s="74"/>
      <c r="B464" s="73"/>
      <c r="C464" s="73"/>
      <c r="D464" s="73"/>
      <c r="E464" s="73"/>
      <c r="F464" s="73"/>
      <c r="G464" s="73"/>
    </row>
    <row r="465" spans="1:7" ht="15.75" customHeight="1" x14ac:dyDescent="0.2">
      <c r="A465" s="74"/>
      <c r="B465" s="73"/>
      <c r="C465" s="73"/>
      <c r="D465" s="73"/>
      <c r="E465" s="73"/>
      <c r="F465" s="73"/>
      <c r="G465" s="73"/>
    </row>
    <row r="466" spans="1:7" ht="15.75" customHeight="1" x14ac:dyDescent="0.2">
      <c r="A466" s="74"/>
      <c r="B466" s="73"/>
      <c r="C466" s="73"/>
      <c r="D466" s="73"/>
      <c r="E466" s="73"/>
      <c r="F466" s="73"/>
      <c r="G466" s="73"/>
    </row>
    <row r="467" spans="1:7" ht="15.75" customHeight="1" x14ac:dyDescent="0.2">
      <c r="A467" s="74"/>
      <c r="B467" s="73"/>
      <c r="C467" s="73"/>
      <c r="D467" s="73"/>
      <c r="E467" s="73"/>
      <c r="F467" s="73"/>
      <c r="G467" s="73"/>
    </row>
    <row r="468" spans="1:7" ht="15.75" customHeight="1" x14ac:dyDescent="0.2">
      <c r="A468" s="74"/>
      <c r="B468" s="73"/>
      <c r="C468" s="73"/>
      <c r="D468" s="73"/>
      <c r="E468" s="73"/>
      <c r="F468" s="73"/>
      <c r="G468" s="73"/>
    </row>
    <row r="469" spans="1:7" ht="15.75" customHeight="1" x14ac:dyDescent="0.2">
      <c r="A469" s="74"/>
      <c r="B469" s="73"/>
      <c r="C469" s="73"/>
      <c r="D469" s="73"/>
      <c r="E469" s="73"/>
      <c r="F469" s="73"/>
      <c r="G469" s="73"/>
    </row>
    <row r="470" spans="1:7" ht="15.75" customHeight="1" x14ac:dyDescent="0.2">
      <c r="A470" s="74"/>
      <c r="B470" s="73"/>
      <c r="C470" s="73"/>
      <c r="D470" s="73"/>
      <c r="E470" s="73"/>
      <c r="F470" s="73"/>
      <c r="G470" s="73"/>
    </row>
    <row r="471" spans="1:7" ht="15.75" customHeight="1" x14ac:dyDescent="0.2">
      <c r="A471" s="74"/>
      <c r="B471" s="73"/>
      <c r="C471" s="73"/>
      <c r="D471" s="73"/>
      <c r="E471" s="73"/>
      <c r="F471" s="73"/>
      <c r="G471" s="73"/>
    </row>
    <row r="472" spans="1:7" ht="15.75" customHeight="1" x14ac:dyDescent="0.2">
      <c r="A472" s="74"/>
      <c r="B472" s="73"/>
      <c r="C472" s="73"/>
      <c r="D472" s="73"/>
      <c r="E472" s="73"/>
      <c r="F472" s="73"/>
      <c r="G472" s="73"/>
    </row>
    <row r="473" spans="1:7" ht="15.75" customHeight="1" x14ac:dyDescent="0.2">
      <c r="A473" s="74"/>
      <c r="B473" s="73"/>
      <c r="C473" s="73"/>
      <c r="D473" s="73"/>
      <c r="E473" s="73"/>
      <c r="F473" s="73"/>
      <c r="G473" s="73"/>
    </row>
    <row r="474" spans="1:7" ht="15.75" customHeight="1" x14ac:dyDescent="0.2">
      <c r="A474" s="74"/>
      <c r="B474" s="73"/>
      <c r="C474" s="73"/>
      <c r="D474" s="73"/>
      <c r="E474" s="73"/>
      <c r="F474" s="73"/>
      <c r="G474" s="73"/>
    </row>
    <row r="475" spans="1:7" ht="15.75" customHeight="1" x14ac:dyDescent="0.2">
      <c r="A475" s="74"/>
      <c r="B475" s="73"/>
      <c r="C475" s="73"/>
      <c r="D475" s="73"/>
      <c r="E475" s="73"/>
      <c r="F475" s="73"/>
      <c r="G475" s="73"/>
    </row>
    <row r="476" spans="1:7" ht="15.75" customHeight="1" x14ac:dyDescent="0.2">
      <c r="A476" s="74"/>
      <c r="B476" s="73"/>
      <c r="C476" s="73"/>
      <c r="D476" s="73"/>
      <c r="E476" s="73"/>
      <c r="F476" s="73"/>
      <c r="G476" s="73"/>
    </row>
    <row r="477" spans="1:7" ht="15.75" customHeight="1" x14ac:dyDescent="0.2">
      <c r="A477" s="74"/>
      <c r="B477" s="73"/>
      <c r="C477" s="73"/>
      <c r="D477" s="73"/>
      <c r="E477" s="73"/>
      <c r="F477" s="73"/>
      <c r="G477" s="73"/>
    </row>
    <row r="478" spans="1:7" ht="15.75" customHeight="1" x14ac:dyDescent="0.2">
      <c r="A478" s="74"/>
      <c r="B478" s="73"/>
      <c r="C478" s="73"/>
      <c r="D478" s="73"/>
      <c r="E478" s="73"/>
      <c r="F478" s="73"/>
      <c r="G478" s="73"/>
    </row>
    <row r="479" spans="1:7" ht="15.75" customHeight="1" x14ac:dyDescent="0.2">
      <c r="A479" s="74"/>
      <c r="B479" s="73"/>
      <c r="C479" s="73"/>
      <c r="D479" s="73"/>
      <c r="E479" s="73"/>
      <c r="F479" s="73"/>
      <c r="G479" s="73"/>
    </row>
    <row r="480" spans="1:7" ht="15.75" customHeight="1" x14ac:dyDescent="0.2">
      <c r="A480" s="74"/>
      <c r="B480" s="73"/>
      <c r="C480" s="73"/>
      <c r="D480" s="73"/>
      <c r="E480" s="73"/>
      <c r="F480" s="73"/>
      <c r="G480" s="73"/>
    </row>
    <row r="481" spans="1:7" ht="15.75" customHeight="1" x14ac:dyDescent="0.2">
      <c r="A481" s="74"/>
      <c r="B481" s="73"/>
      <c r="C481" s="73"/>
      <c r="D481" s="73"/>
      <c r="E481" s="73"/>
      <c r="F481" s="73"/>
      <c r="G481" s="73"/>
    </row>
    <row r="482" spans="1:7" ht="15.75" customHeight="1" x14ac:dyDescent="0.2">
      <c r="A482" s="74"/>
      <c r="B482" s="73"/>
      <c r="C482" s="73"/>
      <c r="D482" s="73"/>
      <c r="E482" s="73"/>
      <c r="F482" s="73"/>
      <c r="G482" s="73"/>
    </row>
    <row r="483" spans="1:7" ht="15.75" customHeight="1" x14ac:dyDescent="0.2">
      <c r="A483" s="74"/>
      <c r="B483" s="73"/>
      <c r="C483" s="73"/>
      <c r="D483" s="73"/>
      <c r="E483" s="73"/>
      <c r="F483" s="73"/>
      <c r="G483" s="73"/>
    </row>
    <row r="484" spans="1:7" ht="15.75" customHeight="1" x14ac:dyDescent="0.2">
      <c r="A484" s="74"/>
      <c r="B484" s="73"/>
      <c r="C484" s="73"/>
      <c r="D484" s="73"/>
      <c r="E484" s="73"/>
      <c r="F484" s="73"/>
      <c r="G484" s="73"/>
    </row>
    <row r="485" spans="1:7" ht="15.75" customHeight="1" x14ac:dyDescent="0.2">
      <c r="A485" s="74"/>
      <c r="B485" s="73"/>
      <c r="C485" s="73"/>
      <c r="D485" s="73"/>
      <c r="E485" s="73"/>
      <c r="F485" s="73"/>
      <c r="G485" s="73"/>
    </row>
    <row r="486" spans="1:7" ht="15.75" customHeight="1" x14ac:dyDescent="0.2">
      <c r="A486" s="74"/>
      <c r="B486" s="73"/>
      <c r="C486" s="73"/>
      <c r="D486" s="73"/>
      <c r="E486" s="73"/>
      <c r="F486" s="73"/>
      <c r="G486" s="73"/>
    </row>
    <row r="487" spans="1:7" ht="15.75" customHeight="1" x14ac:dyDescent="0.2">
      <c r="A487" s="74"/>
      <c r="B487" s="73"/>
      <c r="C487" s="73"/>
      <c r="D487" s="73"/>
      <c r="E487" s="73"/>
      <c r="F487" s="73"/>
      <c r="G487" s="73"/>
    </row>
    <row r="488" spans="1:7" ht="15.75" customHeight="1" x14ac:dyDescent="0.2">
      <c r="A488" s="74"/>
      <c r="B488" s="73"/>
      <c r="C488" s="73"/>
      <c r="D488" s="73"/>
      <c r="E488" s="73"/>
      <c r="F488" s="73"/>
      <c r="G488" s="73"/>
    </row>
    <row r="489" spans="1:7" ht="15.75" customHeight="1" x14ac:dyDescent="0.2">
      <c r="A489" s="74"/>
      <c r="B489" s="73"/>
      <c r="C489" s="73"/>
      <c r="D489" s="73"/>
      <c r="E489" s="73"/>
      <c r="F489" s="73"/>
      <c r="G489" s="73"/>
    </row>
    <row r="490" spans="1:7" ht="15.75" customHeight="1" x14ac:dyDescent="0.2">
      <c r="A490" s="74"/>
      <c r="B490" s="73"/>
      <c r="C490" s="73"/>
      <c r="D490" s="73"/>
      <c r="E490" s="73"/>
      <c r="F490" s="73"/>
      <c r="G490" s="73"/>
    </row>
    <row r="491" spans="1:7" ht="15.75" customHeight="1" x14ac:dyDescent="0.2">
      <c r="A491" s="74"/>
      <c r="B491" s="73"/>
      <c r="C491" s="73"/>
      <c r="D491" s="73"/>
      <c r="E491" s="73"/>
      <c r="F491" s="73"/>
      <c r="G491" s="73"/>
    </row>
    <row r="492" spans="1:7" ht="15.75" customHeight="1" x14ac:dyDescent="0.2">
      <c r="A492" s="74"/>
      <c r="B492" s="73"/>
      <c r="C492" s="73"/>
      <c r="D492" s="73"/>
      <c r="E492" s="73"/>
      <c r="F492" s="73"/>
      <c r="G492" s="73"/>
    </row>
    <row r="493" spans="1:7" ht="15.75" customHeight="1" x14ac:dyDescent="0.2">
      <c r="A493" s="74"/>
      <c r="B493" s="73"/>
      <c r="C493" s="73"/>
      <c r="D493" s="73"/>
      <c r="E493" s="73"/>
      <c r="F493" s="73"/>
      <c r="G493" s="73"/>
    </row>
    <row r="494" spans="1:7" ht="15.75" customHeight="1" x14ac:dyDescent="0.2">
      <c r="A494" s="74"/>
      <c r="B494" s="73"/>
      <c r="C494" s="73"/>
      <c r="D494" s="73"/>
      <c r="E494" s="73"/>
      <c r="F494" s="73"/>
      <c r="G494" s="73"/>
    </row>
    <row r="495" spans="1:7" ht="15.75" customHeight="1" x14ac:dyDescent="0.2">
      <c r="A495" s="74"/>
      <c r="B495" s="73"/>
      <c r="C495" s="73"/>
      <c r="D495" s="73"/>
      <c r="E495" s="73"/>
      <c r="F495" s="73"/>
      <c r="G495" s="73"/>
    </row>
    <row r="496" spans="1:7" ht="15.75" customHeight="1" x14ac:dyDescent="0.2">
      <c r="A496" s="74"/>
      <c r="B496" s="73"/>
      <c r="C496" s="73"/>
      <c r="D496" s="73"/>
      <c r="E496" s="73"/>
      <c r="F496" s="73"/>
      <c r="G496" s="73"/>
    </row>
    <row r="497" spans="1:7" ht="15.75" customHeight="1" x14ac:dyDescent="0.2">
      <c r="A497" s="74"/>
      <c r="B497" s="73"/>
      <c r="C497" s="73"/>
      <c r="D497" s="73"/>
      <c r="E497" s="73"/>
      <c r="F497" s="73"/>
      <c r="G497" s="73"/>
    </row>
    <row r="498" spans="1:7" ht="15.75" customHeight="1" x14ac:dyDescent="0.2">
      <c r="A498" s="74"/>
      <c r="B498" s="73"/>
      <c r="C498" s="73"/>
      <c r="D498" s="73"/>
      <c r="E498" s="73"/>
      <c r="F498" s="73"/>
      <c r="G498" s="73"/>
    </row>
    <row r="499" spans="1:7" ht="15.75" customHeight="1" x14ac:dyDescent="0.2">
      <c r="A499" s="74"/>
      <c r="B499" s="73"/>
      <c r="C499" s="73"/>
      <c r="D499" s="73"/>
      <c r="E499" s="73"/>
      <c r="F499" s="73"/>
      <c r="G499" s="73"/>
    </row>
    <row r="500" spans="1:7" ht="15.75" customHeight="1" x14ac:dyDescent="0.2">
      <c r="A500" s="74"/>
      <c r="B500" s="73"/>
      <c r="C500" s="73"/>
      <c r="D500" s="73"/>
      <c r="E500" s="73"/>
      <c r="F500" s="73"/>
      <c r="G500" s="73"/>
    </row>
    <row r="501" spans="1:7" ht="15.75" customHeight="1" x14ac:dyDescent="0.2">
      <c r="A501" s="74"/>
      <c r="B501" s="73"/>
      <c r="C501" s="73"/>
      <c r="D501" s="73"/>
      <c r="E501" s="73"/>
      <c r="F501" s="73"/>
      <c r="G501" s="73"/>
    </row>
    <row r="502" spans="1:7" ht="15.75" customHeight="1" x14ac:dyDescent="0.2">
      <c r="A502" s="74"/>
      <c r="B502" s="73"/>
      <c r="C502" s="73"/>
      <c r="D502" s="73"/>
      <c r="E502" s="73"/>
      <c r="F502" s="73"/>
      <c r="G502" s="73"/>
    </row>
    <row r="503" spans="1:7" ht="15.75" customHeight="1" x14ac:dyDescent="0.2">
      <c r="A503" s="74"/>
      <c r="B503" s="73"/>
      <c r="C503" s="73"/>
      <c r="D503" s="73"/>
      <c r="E503" s="73"/>
      <c r="F503" s="73"/>
      <c r="G503" s="73"/>
    </row>
    <row r="504" spans="1:7" ht="15.75" customHeight="1" x14ac:dyDescent="0.2">
      <c r="A504" s="74"/>
      <c r="B504" s="73"/>
      <c r="C504" s="73"/>
      <c r="D504" s="73"/>
      <c r="E504" s="73"/>
      <c r="F504" s="73"/>
      <c r="G504" s="73"/>
    </row>
    <row r="505" spans="1:7" ht="15.75" customHeight="1" x14ac:dyDescent="0.2">
      <c r="A505" s="74"/>
      <c r="B505" s="73"/>
      <c r="C505" s="73"/>
      <c r="D505" s="73"/>
      <c r="E505" s="73"/>
      <c r="F505" s="73"/>
      <c r="G505" s="73"/>
    </row>
    <row r="506" spans="1:7" ht="15.75" customHeight="1" x14ac:dyDescent="0.2">
      <c r="A506" s="74"/>
      <c r="B506" s="73"/>
      <c r="C506" s="73"/>
      <c r="D506" s="73"/>
      <c r="E506" s="73"/>
      <c r="F506" s="73"/>
      <c r="G506" s="73"/>
    </row>
    <row r="507" spans="1:7" ht="15.75" customHeight="1" x14ac:dyDescent="0.2">
      <c r="A507" s="74"/>
      <c r="B507" s="73"/>
      <c r="C507" s="73"/>
      <c r="D507" s="73"/>
      <c r="E507" s="73"/>
      <c r="F507" s="73"/>
      <c r="G507" s="73"/>
    </row>
    <row r="508" spans="1:7" ht="15.75" customHeight="1" x14ac:dyDescent="0.2">
      <c r="A508" s="74"/>
      <c r="B508" s="73"/>
      <c r="C508" s="73"/>
      <c r="D508" s="73"/>
      <c r="E508" s="73"/>
      <c r="F508" s="73"/>
      <c r="G508" s="73"/>
    </row>
    <row r="509" spans="1:7" ht="15.75" customHeight="1" x14ac:dyDescent="0.2">
      <c r="A509" s="74"/>
      <c r="B509" s="73"/>
      <c r="C509" s="73"/>
      <c r="D509" s="73"/>
      <c r="E509" s="73"/>
      <c r="F509" s="73"/>
      <c r="G509" s="73"/>
    </row>
    <row r="510" spans="1:7" ht="15.75" customHeight="1" x14ac:dyDescent="0.2">
      <c r="A510" s="74"/>
      <c r="B510" s="73"/>
      <c r="C510" s="73"/>
      <c r="D510" s="73"/>
      <c r="E510" s="73"/>
      <c r="F510" s="73"/>
      <c r="G510" s="73"/>
    </row>
    <row r="511" spans="1:7" ht="15.75" customHeight="1" x14ac:dyDescent="0.2">
      <c r="A511" s="74"/>
      <c r="B511" s="73"/>
      <c r="C511" s="73"/>
      <c r="D511" s="73"/>
      <c r="E511" s="73"/>
      <c r="F511" s="73"/>
      <c r="G511" s="73"/>
    </row>
    <row r="512" spans="1:7" ht="15.75" customHeight="1" x14ac:dyDescent="0.2">
      <c r="A512" s="74"/>
      <c r="B512" s="73"/>
      <c r="C512" s="73"/>
      <c r="D512" s="73"/>
      <c r="E512" s="73"/>
      <c r="F512" s="73"/>
      <c r="G512" s="73"/>
    </row>
    <row r="513" spans="1:7" ht="15.75" customHeight="1" x14ac:dyDescent="0.2">
      <c r="A513" s="74"/>
      <c r="B513" s="73"/>
      <c r="C513" s="73"/>
      <c r="D513" s="73"/>
      <c r="E513" s="73"/>
      <c r="F513" s="73"/>
      <c r="G513" s="73"/>
    </row>
    <row r="514" spans="1:7" ht="15.75" customHeight="1" x14ac:dyDescent="0.2">
      <c r="A514" s="74"/>
      <c r="B514" s="73"/>
      <c r="C514" s="73"/>
      <c r="D514" s="73"/>
      <c r="E514" s="73"/>
      <c r="F514" s="73"/>
      <c r="G514" s="73"/>
    </row>
    <row r="515" spans="1:7" ht="15.75" customHeight="1" x14ac:dyDescent="0.2">
      <c r="A515" s="74"/>
      <c r="B515" s="73"/>
      <c r="C515" s="73"/>
      <c r="D515" s="73"/>
      <c r="E515" s="73"/>
      <c r="F515" s="73"/>
      <c r="G515" s="73"/>
    </row>
    <row r="516" spans="1:7" ht="15.75" customHeight="1" x14ac:dyDescent="0.2">
      <c r="A516" s="74"/>
      <c r="B516" s="73"/>
      <c r="C516" s="73"/>
      <c r="D516" s="73"/>
      <c r="E516" s="73"/>
      <c r="F516" s="73"/>
      <c r="G516" s="73"/>
    </row>
    <row r="517" spans="1:7" ht="15.75" customHeight="1" x14ac:dyDescent="0.2">
      <c r="A517" s="74"/>
      <c r="B517" s="73"/>
      <c r="C517" s="73"/>
      <c r="D517" s="73"/>
      <c r="E517" s="73"/>
      <c r="F517" s="73"/>
      <c r="G517" s="73"/>
    </row>
    <row r="518" spans="1:7" ht="15.75" customHeight="1" x14ac:dyDescent="0.2">
      <c r="A518" s="74"/>
      <c r="B518" s="73"/>
      <c r="C518" s="73"/>
      <c r="D518" s="73"/>
      <c r="E518" s="73"/>
      <c r="F518" s="73"/>
      <c r="G518" s="73"/>
    </row>
    <row r="519" spans="1:7" ht="15.75" customHeight="1" x14ac:dyDescent="0.2">
      <c r="A519" s="74"/>
      <c r="B519" s="73"/>
      <c r="C519" s="73"/>
      <c r="D519" s="73"/>
      <c r="E519" s="73"/>
      <c r="F519" s="73"/>
      <c r="G519" s="73"/>
    </row>
    <row r="520" spans="1:7" ht="15.75" customHeight="1" x14ac:dyDescent="0.2">
      <c r="A520" s="74"/>
      <c r="B520" s="73"/>
      <c r="C520" s="73"/>
      <c r="D520" s="73"/>
      <c r="E520" s="73"/>
      <c r="F520" s="73"/>
      <c r="G520" s="73"/>
    </row>
    <row r="521" spans="1:7" ht="15.75" customHeight="1" x14ac:dyDescent="0.2">
      <c r="A521" s="74"/>
      <c r="B521" s="73"/>
      <c r="C521" s="73"/>
      <c r="D521" s="73"/>
      <c r="E521" s="73"/>
      <c r="F521" s="73"/>
      <c r="G521" s="73"/>
    </row>
    <row r="522" spans="1:7" ht="15.75" customHeight="1" x14ac:dyDescent="0.2">
      <c r="A522" s="74"/>
      <c r="B522" s="73"/>
      <c r="C522" s="73"/>
      <c r="D522" s="73"/>
      <c r="E522" s="73"/>
      <c r="F522" s="73"/>
      <c r="G522" s="73"/>
    </row>
    <row r="523" spans="1:7" ht="15.75" customHeight="1" x14ac:dyDescent="0.2">
      <c r="A523" s="74"/>
      <c r="B523" s="73"/>
      <c r="C523" s="73"/>
      <c r="D523" s="73"/>
      <c r="E523" s="73"/>
      <c r="F523" s="73"/>
      <c r="G523" s="73"/>
    </row>
    <row r="524" spans="1:7" ht="15.75" customHeight="1" x14ac:dyDescent="0.2">
      <c r="A524" s="74"/>
      <c r="B524" s="73"/>
      <c r="C524" s="73"/>
      <c r="D524" s="73"/>
      <c r="E524" s="73"/>
      <c r="F524" s="73"/>
      <c r="G524" s="73"/>
    </row>
    <row r="525" spans="1:7" ht="15.75" customHeight="1" x14ac:dyDescent="0.2">
      <c r="A525" s="74"/>
      <c r="B525" s="73"/>
      <c r="C525" s="73"/>
      <c r="D525" s="73"/>
      <c r="E525" s="73"/>
      <c r="F525" s="73"/>
      <c r="G525" s="73"/>
    </row>
    <row r="526" spans="1:7" ht="15.75" customHeight="1" x14ac:dyDescent="0.2">
      <c r="A526" s="74"/>
      <c r="B526" s="73"/>
      <c r="C526" s="73"/>
      <c r="D526" s="73"/>
      <c r="E526" s="73"/>
      <c r="F526" s="73"/>
      <c r="G526" s="73"/>
    </row>
    <row r="527" spans="1:7" ht="15.75" customHeight="1" x14ac:dyDescent="0.2">
      <c r="A527" s="74"/>
      <c r="B527" s="73"/>
      <c r="C527" s="73"/>
      <c r="D527" s="73"/>
      <c r="E527" s="73"/>
      <c r="F527" s="73"/>
      <c r="G527" s="73"/>
    </row>
    <row r="528" spans="1:7" ht="15.75" customHeight="1" x14ac:dyDescent="0.2">
      <c r="A528" s="74"/>
      <c r="B528" s="73"/>
      <c r="C528" s="73"/>
      <c r="D528" s="73"/>
      <c r="E528" s="73"/>
      <c r="F528" s="73"/>
      <c r="G528" s="73"/>
    </row>
    <row r="529" spans="1:7" ht="15.75" customHeight="1" x14ac:dyDescent="0.2">
      <c r="A529" s="74"/>
      <c r="B529" s="73"/>
      <c r="C529" s="73"/>
      <c r="D529" s="73"/>
      <c r="E529" s="73"/>
      <c r="F529" s="73"/>
      <c r="G529" s="73"/>
    </row>
    <row r="530" spans="1:7" ht="15.75" customHeight="1" x14ac:dyDescent="0.2">
      <c r="A530" s="74"/>
      <c r="B530" s="73"/>
      <c r="C530" s="73"/>
      <c r="D530" s="73"/>
      <c r="E530" s="73"/>
      <c r="F530" s="73"/>
      <c r="G530" s="73"/>
    </row>
    <row r="531" spans="1:7" ht="15.75" customHeight="1" x14ac:dyDescent="0.2">
      <c r="A531" s="74"/>
      <c r="B531" s="73"/>
      <c r="C531" s="73"/>
      <c r="D531" s="73"/>
      <c r="E531" s="73"/>
      <c r="F531" s="73"/>
      <c r="G531" s="73"/>
    </row>
    <row r="532" spans="1:7" ht="15.75" customHeight="1" x14ac:dyDescent="0.2">
      <c r="A532" s="74"/>
      <c r="B532" s="73"/>
      <c r="C532" s="73"/>
      <c r="D532" s="73"/>
      <c r="E532" s="73"/>
      <c r="F532" s="73"/>
      <c r="G532" s="73"/>
    </row>
    <row r="533" spans="1:7" ht="15.75" customHeight="1" x14ac:dyDescent="0.2">
      <c r="A533" s="74"/>
      <c r="B533" s="73"/>
      <c r="C533" s="73"/>
      <c r="D533" s="73"/>
      <c r="E533" s="73"/>
      <c r="F533" s="73"/>
      <c r="G533" s="73"/>
    </row>
    <row r="534" spans="1:7" ht="15.75" customHeight="1" x14ac:dyDescent="0.2">
      <c r="A534" s="74"/>
      <c r="B534" s="73"/>
      <c r="C534" s="73"/>
      <c r="D534" s="73"/>
      <c r="E534" s="73"/>
      <c r="F534" s="73"/>
      <c r="G534" s="73"/>
    </row>
    <row r="535" spans="1:7" ht="15.75" customHeight="1" x14ac:dyDescent="0.2">
      <c r="A535" s="74"/>
      <c r="B535" s="73"/>
      <c r="C535" s="73"/>
      <c r="D535" s="73"/>
      <c r="E535" s="73"/>
      <c r="F535" s="73"/>
      <c r="G535" s="73"/>
    </row>
    <row r="536" spans="1:7" ht="15.75" customHeight="1" x14ac:dyDescent="0.2">
      <c r="A536" s="74"/>
      <c r="B536" s="73"/>
      <c r="C536" s="73"/>
      <c r="D536" s="73"/>
      <c r="E536" s="73"/>
      <c r="F536" s="73"/>
      <c r="G536" s="73"/>
    </row>
    <row r="537" spans="1:7" ht="15.75" customHeight="1" x14ac:dyDescent="0.2">
      <c r="A537" s="74"/>
      <c r="B537" s="73"/>
      <c r="C537" s="73"/>
      <c r="D537" s="73"/>
      <c r="E537" s="73"/>
      <c r="F537" s="73"/>
      <c r="G537" s="73"/>
    </row>
    <row r="538" spans="1:7" ht="15.75" customHeight="1" x14ac:dyDescent="0.2">
      <c r="A538" s="74"/>
      <c r="B538" s="73"/>
      <c r="C538" s="73"/>
      <c r="D538" s="73"/>
      <c r="E538" s="73"/>
      <c r="F538" s="73"/>
      <c r="G538" s="73"/>
    </row>
    <row r="539" spans="1:7" ht="15.75" customHeight="1" x14ac:dyDescent="0.2">
      <c r="A539" s="74"/>
      <c r="B539" s="73"/>
      <c r="C539" s="73"/>
      <c r="D539" s="73"/>
      <c r="E539" s="73"/>
      <c r="F539" s="73"/>
      <c r="G539" s="73"/>
    </row>
    <row r="540" spans="1:7" ht="15.75" customHeight="1" x14ac:dyDescent="0.2">
      <c r="A540" s="74"/>
      <c r="B540" s="73"/>
      <c r="C540" s="73"/>
      <c r="D540" s="73"/>
      <c r="E540" s="73"/>
      <c r="F540" s="73"/>
      <c r="G540" s="73"/>
    </row>
    <row r="541" spans="1:7" ht="15.75" customHeight="1" x14ac:dyDescent="0.2">
      <c r="A541" s="74"/>
      <c r="B541" s="73"/>
      <c r="C541" s="73"/>
      <c r="D541" s="73"/>
      <c r="E541" s="73"/>
      <c r="F541" s="73"/>
      <c r="G541" s="73"/>
    </row>
    <row r="542" spans="1:7" ht="15.75" customHeight="1" x14ac:dyDescent="0.2">
      <c r="A542" s="74"/>
      <c r="B542" s="73"/>
      <c r="C542" s="73"/>
      <c r="D542" s="73"/>
      <c r="E542" s="73"/>
      <c r="F542" s="73"/>
      <c r="G542" s="73"/>
    </row>
    <row r="543" spans="1:7" ht="15.75" customHeight="1" x14ac:dyDescent="0.2">
      <c r="A543" s="74"/>
      <c r="B543" s="73"/>
      <c r="C543" s="73"/>
      <c r="D543" s="73"/>
      <c r="E543" s="73"/>
      <c r="F543" s="73"/>
      <c r="G543" s="73"/>
    </row>
    <row r="544" spans="1:7" ht="15.75" customHeight="1" x14ac:dyDescent="0.2">
      <c r="A544" s="74"/>
      <c r="B544" s="73"/>
      <c r="C544" s="73"/>
      <c r="D544" s="73"/>
      <c r="E544" s="73"/>
      <c r="F544" s="73"/>
      <c r="G544" s="73"/>
    </row>
    <row r="545" spans="1:7" ht="15.75" customHeight="1" x14ac:dyDescent="0.2">
      <c r="A545" s="74"/>
      <c r="B545" s="73"/>
      <c r="C545" s="73"/>
      <c r="D545" s="73"/>
      <c r="E545" s="73"/>
      <c r="F545" s="73"/>
      <c r="G545" s="73"/>
    </row>
    <row r="546" spans="1:7" ht="15.75" customHeight="1" x14ac:dyDescent="0.2">
      <c r="A546" s="74"/>
      <c r="B546" s="73"/>
      <c r="C546" s="73"/>
      <c r="D546" s="73"/>
      <c r="E546" s="73"/>
      <c r="F546" s="73"/>
      <c r="G546" s="73"/>
    </row>
    <row r="547" spans="1:7" ht="15.75" customHeight="1" x14ac:dyDescent="0.2">
      <c r="A547" s="74"/>
      <c r="B547" s="73"/>
      <c r="C547" s="73"/>
      <c r="D547" s="73"/>
      <c r="E547" s="73"/>
      <c r="F547" s="73"/>
      <c r="G547" s="73"/>
    </row>
    <row r="548" spans="1:7" ht="15.75" customHeight="1" x14ac:dyDescent="0.2">
      <c r="A548" s="74"/>
      <c r="B548" s="73"/>
      <c r="C548" s="73"/>
      <c r="D548" s="73"/>
      <c r="E548" s="73"/>
      <c r="F548" s="73"/>
      <c r="G548" s="73"/>
    </row>
    <row r="549" spans="1:7" ht="15.75" customHeight="1" x14ac:dyDescent="0.2">
      <c r="A549" s="74"/>
      <c r="B549" s="73"/>
      <c r="C549" s="73"/>
      <c r="D549" s="73"/>
      <c r="E549" s="73"/>
      <c r="F549" s="73"/>
      <c r="G549" s="73"/>
    </row>
    <row r="550" spans="1:7" ht="15.75" customHeight="1" x14ac:dyDescent="0.2">
      <c r="A550" s="74"/>
      <c r="B550" s="73"/>
      <c r="C550" s="73"/>
      <c r="D550" s="73"/>
      <c r="E550" s="73"/>
      <c r="F550" s="73"/>
      <c r="G550" s="73"/>
    </row>
    <row r="551" spans="1:7" ht="15.75" customHeight="1" x14ac:dyDescent="0.2">
      <c r="A551" s="74"/>
      <c r="B551" s="73"/>
      <c r="C551" s="73"/>
      <c r="D551" s="73"/>
      <c r="E551" s="73"/>
      <c r="F551" s="73"/>
      <c r="G551" s="73"/>
    </row>
    <row r="552" spans="1:7" ht="15.75" customHeight="1" x14ac:dyDescent="0.2">
      <c r="A552" s="74"/>
      <c r="B552" s="73"/>
      <c r="C552" s="73"/>
      <c r="D552" s="73"/>
      <c r="E552" s="73"/>
      <c r="F552" s="73"/>
      <c r="G552" s="73"/>
    </row>
    <row r="553" spans="1:7" ht="15.75" customHeight="1" x14ac:dyDescent="0.2">
      <c r="A553" s="74"/>
      <c r="B553" s="73"/>
      <c r="C553" s="73"/>
      <c r="D553" s="73"/>
      <c r="E553" s="73"/>
      <c r="F553" s="73"/>
      <c r="G553" s="73"/>
    </row>
    <row r="554" spans="1:7" ht="15.75" customHeight="1" x14ac:dyDescent="0.2">
      <c r="A554" s="74"/>
      <c r="B554" s="73"/>
      <c r="C554" s="73"/>
      <c r="D554" s="73"/>
      <c r="E554" s="73"/>
      <c r="F554" s="73"/>
      <c r="G554" s="73"/>
    </row>
    <row r="555" spans="1:7" ht="15.75" customHeight="1" x14ac:dyDescent="0.2">
      <c r="A555" s="74"/>
      <c r="B555" s="73"/>
      <c r="C555" s="73"/>
      <c r="D555" s="73"/>
      <c r="E555" s="73"/>
      <c r="F555" s="73"/>
      <c r="G555" s="73"/>
    </row>
    <row r="556" spans="1:7" ht="15.75" customHeight="1" x14ac:dyDescent="0.2">
      <c r="A556" s="74"/>
      <c r="B556" s="73"/>
      <c r="C556" s="73"/>
      <c r="D556" s="73"/>
      <c r="E556" s="73"/>
      <c r="F556" s="73"/>
      <c r="G556" s="73"/>
    </row>
    <row r="557" spans="1:7" ht="15.75" customHeight="1" x14ac:dyDescent="0.2">
      <c r="A557" s="74"/>
      <c r="B557" s="73"/>
      <c r="C557" s="73"/>
      <c r="D557" s="73"/>
      <c r="E557" s="73"/>
      <c r="F557" s="73"/>
      <c r="G557" s="73"/>
    </row>
    <row r="558" spans="1:7" ht="15.75" customHeight="1" x14ac:dyDescent="0.2">
      <c r="A558" s="74"/>
      <c r="B558" s="73"/>
      <c r="C558" s="73"/>
      <c r="D558" s="73"/>
      <c r="E558" s="73"/>
      <c r="F558" s="73"/>
      <c r="G558" s="73"/>
    </row>
    <row r="559" spans="1:7" ht="15.75" customHeight="1" x14ac:dyDescent="0.2">
      <c r="A559" s="74"/>
      <c r="B559" s="73"/>
      <c r="C559" s="73"/>
      <c r="D559" s="73"/>
      <c r="E559" s="73"/>
      <c r="F559" s="73"/>
      <c r="G559" s="73"/>
    </row>
    <row r="560" spans="1:7" ht="15.75" customHeight="1" x14ac:dyDescent="0.2">
      <c r="A560" s="74"/>
      <c r="B560" s="73"/>
      <c r="C560" s="73"/>
      <c r="D560" s="73"/>
      <c r="E560" s="73"/>
      <c r="F560" s="73"/>
      <c r="G560" s="73"/>
    </row>
    <row r="561" spans="1:7" ht="15.75" customHeight="1" x14ac:dyDescent="0.2">
      <c r="A561" s="74"/>
      <c r="B561" s="73"/>
      <c r="C561" s="73"/>
      <c r="D561" s="73"/>
      <c r="E561" s="73"/>
      <c r="F561" s="73"/>
      <c r="G561" s="73"/>
    </row>
    <row r="562" spans="1:7" ht="15.75" customHeight="1" x14ac:dyDescent="0.2">
      <c r="A562" s="74"/>
      <c r="B562" s="73"/>
      <c r="C562" s="73"/>
      <c r="D562" s="73"/>
      <c r="E562" s="73"/>
      <c r="F562" s="73"/>
      <c r="G562" s="73"/>
    </row>
    <row r="563" spans="1:7" ht="15.75" customHeight="1" x14ac:dyDescent="0.2">
      <c r="A563" s="74"/>
      <c r="B563" s="73"/>
      <c r="C563" s="73"/>
      <c r="D563" s="73"/>
      <c r="E563" s="73"/>
      <c r="F563" s="73"/>
      <c r="G563" s="73"/>
    </row>
    <row r="564" spans="1:7" ht="15.75" customHeight="1" x14ac:dyDescent="0.2">
      <c r="A564" s="74"/>
      <c r="B564" s="73"/>
      <c r="C564" s="73"/>
      <c r="D564" s="73"/>
      <c r="E564" s="73"/>
      <c r="F564" s="73"/>
      <c r="G564" s="73"/>
    </row>
    <row r="565" spans="1:7" ht="15.75" customHeight="1" x14ac:dyDescent="0.2">
      <c r="A565" s="74"/>
      <c r="B565" s="73"/>
      <c r="C565" s="73"/>
      <c r="D565" s="73"/>
      <c r="E565" s="73"/>
      <c r="F565" s="73"/>
      <c r="G565" s="73"/>
    </row>
    <row r="566" spans="1:7" ht="15.75" customHeight="1" x14ac:dyDescent="0.2">
      <c r="A566" s="74"/>
      <c r="B566" s="73"/>
      <c r="C566" s="73"/>
      <c r="D566" s="73"/>
      <c r="E566" s="73"/>
      <c r="F566" s="73"/>
      <c r="G566" s="73"/>
    </row>
    <row r="567" spans="1:7" ht="15.75" customHeight="1" x14ac:dyDescent="0.2">
      <c r="A567" s="74"/>
      <c r="B567" s="73"/>
      <c r="C567" s="73"/>
      <c r="D567" s="73"/>
      <c r="E567" s="73"/>
      <c r="F567" s="73"/>
      <c r="G567" s="73"/>
    </row>
    <row r="568" spans="1:7" ht="15.75" customHeight="1" x14ac:dyDescent="0.2">
      <c r="A568" s="74"/>
      <c r="B568" s="73"/>
      <c r="C568" s="73"/>
      <c r="D568" s="73"/>
      <c r="E568" s="73"/>
      <c r="F568" s="73"/>
      <c r="G568" s="73"/>
    </row>
    <row r="569" spans="1:7" ht="15.75" customHeight="1" x14ac:dyDescent="0.2">
      <c r="A569" s="74"/>
      <c r="B569" s="73"/>
      <c r="C569" s="73"/>
      <c r="D569" s="73"/>
      <c r="E569" s="73"/>
      <c r="F569" s="73"/>
      <c r="G569" s="73"/>
    </row>
    <row r="570" spans="1:7" ht="15.75" customHeight="1" x14ac:dyDescent="0.2">
      <c r="A570" s="74"/>
      <c r="B570" s="73"/>
      <c r="C570" s="73"/>
      <c r="D570" s="73"/>
      <c r="E570" s="73"/>
      <c r="F570" s="73"/>
      <c r="G570" s="73"/>
    </row>
    <row r="571" spans="1:7" ht="15.75" customHeight="1" x14ac:dyDescent="0.2">
      <c r="A571" s="74"/>
      <c r="B571" s="73"/>
      <c r="C571" s="73"/>
      <c r="D571" s="73"/>
      <c r="E571" s="73"/>
      <c r="F571" s="73"/>
      <c r="G571" s="73"/>
    </row>
    <row r="572" spans="1:7" ht="15.75" customHeight="1" x14ac:dyDescent="0.2">
      <c r="A572" s="74"/>
      <c r="B572" s="73"/>
      <c r="C572" s="73"/>
      <c r="D572" s="73"/>
      <c r="E572" s="73"/>
      <c r="F572" s="73"/>
      <c r="G572" s="73"/>
    </row>
    <row r="573" spans="1:7" ht="15.75" customHeight="1" x14ac:dyDescent="0.2">
      <c r="A573" s="74"/>
      <c r="B573" s="73"/>
      <c r="C573" s="73"/>
      <c r="D573" s="73"/>
      <c r="E573" s="73"/>
      <c r="F573" s="73"/>
      <c r="G573" s="73"/>
    </row>
    <row r="574" spans="1:7" ht="15.75" customHeight="1" x14ac:dyDescent="0.2">
      <c r="A574" s="74"/>
      <c r="B574" s="73"/>
      <c r="C574" s="73"/>
      <c r="D574" s="73"/>
      <c r="E574" s="73"/>
      <c r="F574" s="73"/>
      <c r="G574" s="73"/>
    </row>
    <row r="575" spans="1:7" ht="15.75" customHeight="1" x14ac:dyDescent="0.2">
      <c r="A575" s="74"/>
      <c r="B575" s="73"/>
      <c r="C575" s="73"/>
      <c r="D575" s="73"/>
      <c r="E575" s="73"/>
      <c r="F575" s="73"/>
      <c r="G575" s="73"/>
    </row>
    <row r="576" spans="1:7" ht="15.75" customHeight="1" x14ac:dyDescent="0.2">
      <c r="A576" s="74"/>
      <c r="B576" s="73"/>
      <c r="C576" s="73"/>
      <c r="D576" s="73"/>
      <c r="E576" s="73"/>
      <c r="F576" s="73"/>
      <c r="G576" s="73"/>
    </row>
    <row r="577" spans="1:7" ht="15.75" customHeight="1" x14ac:dyDescent="0.2">
      <c r="A577" s="74"/>
      <c r="B577" s="73"/>
      <c r="C577" s="73"/>
      <c r="D577" s="73"/>
      <c r="E577" s="73"/>
      <c r="F577" s="73"/>
      <c r="G577" s="73"/>
    </row>
    <row r="578" spans="1:7" ht="15.75" customHeight="1" x14ac:dyDescent="0.2">
      <c r="A578" s="74"/>
      <c r="B578" s="73"/>
      <c r="C578" s="73"/>
      <c r="D578" s="73"/>
      <c r="E578" s="73"/>
      <c r="F578" s="73"/>
      <c r="G578" s="73"/>
    </row>
    <row r="579" spans="1:7" ht="15.75" customHeight="1" x14ac:dyDescent="0.2">
      <c r="A579" s="74"/>
      <c r="B579" s="73"/>
      <c r="C579" s="73"/>
      <c r="D579" s="73"/>
      <c r="E579" s="73"/>
      <c r="F579" s="73"/>
      <c r="G579" s="73"/>
    </row>
    <row r="580" spans="1:7" ht="15.75" customHeight="1" x14ac:dyDescent="0.2">
      <c r="A580" s="74"/>
      <c r="B580" s="73"/>
      <c r="C580" s="73"/>
      <c r="D580" s="73"/>
      <c r="E580" s="73"/>
      <c r="F580" s="73"/>
      <c r="G580" s="73"/>
    </row>
    <row r="581" spans="1:7" ht="15.75" customHeight="1" x14ac:dyDescent="0.2">
      <c r="A581" s="74"/>
      <c r="B581" s="73"/>
      <c r="C581" s="73"/>
      <c r="D581" s="73"/>
      <c r="E581" s="73"/>
      <c r="F581" s="73"/>
      <c r="G581" s="73"/>
    </row>
    <row r="582" spans="1:7" ht="15.75" customHeight="1" x14ac:dyDescent="0.2">
      <c r="A582" s="74"/>
      <c r="B582" s="73"/>
      <c r="C582" s="73"/>
      <c r="D582" s="73"/>
      <c r="E582" s="73"/>
      <c r="F582" s="73"/>
      <c r="G582" s="73"/>
    </row>
    <row r="583" spans="1:7" ht="15.75" customHeight="1" x14ac:dyDescent="0.2">
      <c r="A583" s="74"/>
      <c r="B583" s="73"/>
      <c r="C583" s="73"/>
      <c r="D583" s="73"/>
      <c r="E583" s="73"/>
      <c r="F583" s="73"/>
      <c r="G583" s="73"/>
    </row>
    <row r="584" spans="1:7" ht="15.75" customHeight="1" x14ac:dyDescent="0.2">
      <c r="A584" s="74"/>
      <c r="B584" s="73"/>
      <c r="C584" s="73"/>
      <c r="D584" s="73"/>
      <c r="E584" s="73"/>
      <c r="F584" s="73"/>
      <c r="G584" s="73"/>
    </row>
    <row r="585" spans="1:7" ht="15.75" customHeight="1" x14ac:dyDescent="0.2">
      <c r="A585" s="74"/>
      <c r="B585" s="73"/>
      <c r="C585" s="73"/>
      <c r="D585" s="73"/>
      <c r="E585" s="73"/>
      <c r="F585" s="73"/>
      <c r="G585" s="73"/>
    </row>
    <row r="586" spans="1:7" ht="15.75" customHeight="1" x14ac:dyDescent="0.2">
      <c r="A586" s="74"/>
      <c r="B586" s="73"/>
      <c r="C586" s="73"/>
      <c r="D586" s="73"/>
      <c r="E586" s="73"/>
      <c r="F586" s="73"/>
      <c r="G586" s="73"/>
    </row>
    <row r="587" spans="1:7" ht="15.75" customHeight="1" x14ac:dyDescent="0.2">
      <c r="A587" s="74"/>
      <c r="B587" s="73"/>
      <c r="C587" s="73"/>
      <c r="D587" s="73"/>
      <c r="E587" s="73"/>
      <c r="F587" s="73"/>
      <c r="G587" s="73"/>
    </row>
    <row r="588" spans="1:7" ht="15.75" customHeight="1" x14ac:dyDescent="0.2">
      <c r="A588" s="74"/>
      <c r="B588" s="73"/>
      <c r="C588" s="73"/>
      <c r="D588" s="73"/>
      <c r="E588" s="73"/>
      <c r="F588" s="73"/>
      <c r="G588" s="73"/>
    </row>
    <row r="589" spans="1:7" ht="15.75" customHeight="1" x14ac:dyDescent="0.2">
      <c r="A589" s="74"/>
      <c r="B589" s="73"/>
      <c r="C589" s="73"/>
      <c r="D589" s="73"/>
      <c r="E589" s="73"/>
      <c r="F589" s="73"/>
      <c r="G589" s="73"/>
    </row>
    <row r="590" spans="1:7" ht="15.75" customHeight="1" x14ac:dyDescent="0.2">
      <c r="A590" s="74"/>
      <c r="B590" s="73"/>
      <c r="C590" s="73"/>
      <c r="D590" s="73"/>
      <c r="E590" s="73"/>
      <c r="F590" s="73"/>
      <c r="G590" s="73"/>
    </row>
    <row r="591" spans="1:7" ht="15.75" customHeight="1" x14ac:dyDescent="0.2">
      <c r="A591" s="74"/>
      <c r="B591" s="73"/>
      <c r="C591" s="73"/>
      <c r="D591" s="73"/>
      <c r="E591" s="73"/>
      <c r="F591" s="73"/>
      <c r="G591" s="73"/>
    </row>
    <row r="592" spans="1:7" ht="15.75" customHeight="1" x14ac:dyDescent="0.2">
      <c r="A592" s="74"/>
      <c r="B592" s="73"/>
      <c r="C592" s="73"/>
      <c r="D592" s="73"/>
      <c r="E592" s="73"/>
      <c r="F592" s="73"/>
      <c r="G592" s="73"/>
    </row>
    <row r="593" spans="1:7" ht="15.75" customHeight="1" x14ac:dyDescent="0.2">
      <c r="A593" s="74"/>
      <c r="B593" s="73"/>
      <c r="C593" s="73"/>
      <c r="D593" s="73"/>
      <c r="E593" s="73"/>
      <c r="F593" s="73"/>
      <c r="G593" s="73"/>
    </row>
    <row r="594" spans="1:7" ht="15.75" customHeight="1" x14ac:dyDescent="0.2">
      <c r="A594" s="74"/>
      <c r="B594" s="73"/>
      <c r="C594" s="73"/>
      <c r="D594" s="73"/>
      <c r="E594" s="73"/>
      <c r="F594" s="73"/>
      <c r="G594" s="73"/>
    </row>
    <row r="595" spans="1:7" ht="15.75" customHeight="1" x14ac:dyDescent="0.2">
      <c r="A595" s="74"/>
      <c r="B595" s="73"/>
      <c r="C595" s="73"/>
      <c r="D595" s="73"/>
      <c r="E595" s="73"/>
      <c r="F595" s="73"/>
      <c r="G595" s="73"/>
    </row>
    <row r="596" spans="1:7" ht="15.75" customHeight="1" x14ac:dyDescent="0.2">
      <c r="A596" s="74"/>
      <c r="B596" s="73"/>
      <c r="C596" s="73"/>
      <c r="D596" s="73"/>
      <c r="E596" s="73"/>
      <c r="F596" s="73"/>
      <c r="G596" s="73"/>
    </row>
    <row r="597" spans="1:7" ht="15.75" customHeight="1" x14ac:dyDescent="0.2">
      <c r="A597" s="74"/>
      <c r="B597" s="73"/>
      <c r="C597" s="73"/>
      <c r="D597" s="73"/>
      <c r="E597" s="73"/>
      <c r="F597" s="73"/>
      <c r="G597" s="73"/>
    </row>
    <row r="598" spans="1:7" ht="15.75" customHeight="1" x14ac:dyDescent="0.2">
      <c r="A598" s="74"/>
      <c r="B598" s="73"/>
      <c r="C598" s="73"/>
      <c r="D598" s="73"/>
      <c r="E598" s="73"/>
      <c r="F598" s="73"/>
      <c r="G598" s="73"/>
    </row>
    <row r="599" spans="1:7" ht="15.75" customHeight="1" x14ac:dyDescent="0.2">
      <c r="A599" s="74"/>
      <c r="B599" s="73"/>
      <c r="C599" s="73"/>
      <c r="D599" s="73"/>
      <c r="E599" s="73"/>
      <c r="F599" s="73"/>
      <c r="G599" s="73"/>
    </row>
    <row r="600" spans="1:7" ht="15.75" customHeight="1" x14ac:dyDescent="0.2">
      <c r="A600" s="74"/>
      <c r="B600" s="73"/>
      <c r="C600" s="73"/>
      <c r="D600" s="73"/>
      <c r="E600" s="73"/>
      <c r="F600" s="73"/>
      <c r="G600" s="73"/>
    </row>
    <row r="601" spans="1:7" ht="15.75" customHeight="1" x14ac:dyDescent="0.2">
      <c r="A601" s="74"/>
      <c r="B601" s="73"/>
      <c r="C601" s="73"/>
      <c r="D601" s="73"/>
      <c r="E601" s="73"/>
      <c r="F601" s="73"/>
      <c r="G601" s="73"/>
    </row>
    <row r="602" spans="1:7" ht="15.75" customHeight="1" x14ac:dyDescent="0.2">
      <c r="A602" s="74"/>
      <c r="B602" s="73"/>
      <c r="C602" s="73"/>
      <c r="D602" s="73"/>
      <c r="E602" s="73"/>
      <c r="F602" s="73"/>
      <c r="G602" s="73"/>
    </row>
    <row r="603" spans="1:7" ht="15.75" customHeight="1" x14ac:dyDescent="0.2">
      <c r="A603" s="74"/>
      <c r="B603" s="73"/>
      <c r="C603" s="73"/>
      <c r="D603" s="73"/>
      <c r="E603" s="73"/>
      <c r="F603" s="73"/>
      <c r="G603" s="73"/>
    </row>
    <row r="604" spans="1:7" ht="15.75" customHeight="1" x14ac:dyDescent="0.2">
      <c r="A604" s="74"/>
      <c r="B604" s="73"/>
      <c r="C604" s="73"/>
      <c r="D604" s="73"/>
      <c r="E604" s="73"/>
      <c r="F604" s="73"/>
      <c r="G604" s="73"/>
    </row>
    <row r="605" spans="1:7" ht="15.75" customHeight="1" x14ac:dyDescent="0.2">
      <c r="A605" s="74"/>
      <c r="B605" s="73"/>
      <c r="C605" s="73"/>
      <c r="D605" s="73"/>
      <c r="E605" s="73"/>
      <c r="F605" s="73"/>
      <c r="G605" s="73"/>
    </row>
    <row r="606" spans="1:7" ht="15.75" customHeight="1" x14ac:dyDescent="0.2">
      <c r="A606" s="74"/>
      <c r="B606" s="73"/>
      <c r="C606" s="73"/>
      <c r="D606" s="73"/>
      <c r="E606" s="73"/>
      <c r="F606" s="73"/>
      <c r="G606" s="73"/>
    </row>
    <row r="607" spans="1:7" ht="15.75" customHeight="1" x14ac:dyDescent="0.2">
      <c r="A607" s="74"/>
      <c r="B607" s="73"/>
      <c r="C607" s="73"/>
      <c r="D607" s="73"/>
      <c r="E607" s="73"/>
      <c r="F607" s="73"/>
      <c r="G607" s="73"/>
    </row>
    <row r="608" spans="1:7" ht="15.75" customHeight="1" x14ac:dyDescent="0.2">
      <c r="A608" s="74"/>
      <c r="B608" s="73"/>
      <c r="C608" s="73"/>
      <c r="D608" s="73"/>
      <c r="E608" s="73"/>
      <c r="F608" s="73"/>
      <c r="G608" s="73"/>
    </row>
    <row r="609" spans="1:7" ht="15.75" customHeight="1" x14ac:dyDescent="0.2">
      <c r="A609" s="74"/>
      <c r="B609" s="73"/>
      <c r="C609" s="73"/>
      <c r="D609" s="73"/>
      <c r="E609" s="73"/>
      <c r="F609" s="73"/>
      <c r="G609" s="73"/>
    </row>
    <row r="610" spans="1:7" ht="15.75" customHeight="1" x14ac:dyDescent="0.2">
      <c r="A610" s="74"/>
      <c r="B610" s="73"/>
      <c r="C610" s="73"/>
      <c r="D610" s="73"/>
      <c r="E610" s="73"/>
      <c r="F610" s="73"/>
      <c r="G610" s="73"/>
    </row>
    <row r="611" spans="1:7" ht="15.75" customHeight="1" x14ac:dyDescent="0.2">
      <c r="A611" s="74"/>
      <c r="B611" s="73"/>
      <c r="C611" s="73"/>
      <c r="D611" s="73"/>
      <c r="E611" s="73"/>
      <c r="F611" s="73"/>
      <c r="G611" s="73"/>
    </row>
    <row r="612" spans="1:7" ht="15.75" customHeight="1" x14ac:dyDescent="0.2">
      <c r="A612" s="74"/>
      <c r="B612" s="73"/>
      <c r="C612" s="73"/>
      <c r="D612" s="73"/>
      <c r="E612" s="73"/>
      <c r="F612" s="73"/>
      <c r="G612" s="73"/>
    </row>
    <row r="613" spans="1:7" ht="15.75" customHeight="1" x14ac:dyDescent="0.2">
      <c r="A613" s="74"/>
      <c r="B613" s="73"/>
      <c r="C613" s="73"/>
      <c r="D613" s="73"/>
      <c r="E613" s="73"/>
      <c r="F613" s="73"/>
      <c r="G613" s="73"/>
    </row>
    <row r="614" spans="1:7" ht="15.75" customHeight="1" x14ac:dyDescent="0.2">
      <c r="A614" s="74"/>
      <c r="B614" s="73"/>
      <c r="C614" s="73"/>
      <c r="D614" s="73"/>
      <c r="E614" s="73"/>
      <c r="F614" s="73"/>
      <c r="G614" s="73"/>
    </row>
    <row r="615" spans="1:7" ht="15.75" customHeight="1" x14ac:dyDescent="0.2">
      <c r="A615" s="74"/>
      <c r="B615" s="73"/>
      <c r="C615" s="73"/>
      <c r="D615" s="73"/>
      <c r="E615" s="73"/>
      <c r="F615" s="73"/>
      <c r="G615" s="73"/>
    </row>
    <row r="616" spans="1:7" ht="15.75" customHeight="1" x14ac:dyDescent="0.2">
      <c r="A616" s="74"/>
      <c r="B616" s="73"/>
      <c r="C616" s="73"/>
      <c r="D616" s="73"/>
      <c r="E616" s="73"/>
      <c r="F616" s="73"/>
      <c r="G616" s="73"/>
    </row>
    <row r="617" spans="1:7" ht="15.75" customHeight="1" x14ac:dyDescent="0.2">
      <c r="A617" s="74"/>
      <c r="B617" s="73"/>
      <c r="C617" s="73"/>
      <c r="D617" s="73"/>
      <c r="E617" s="73"/>
      <c r="F617" s="73"/>
      <c r="G617" s="73"/>
    </row>
    <row r="618" spans="1:7" ht="15.75" customHeight="1" x14ac:dyDescent="0.2">
      <c r="A618" s="74"/>
      <c r="B618" s="73"/>
      <c r="C618" s="73"/>
      <c r="D618" s="73"/>
      <c r="E618" s="73"/>
      <c r="F618" s="73"/>
      <c r="G618" s="73"/>
    </row>
    <row r="619" spans="1:7" ht="15.75" customHeight="1" x14ac:dyDescent="0.2">
      <c r="A619" s="74"/>
      <c r="B619" s="73"/>
      <c r="C619" s="73"/>
      <c r="D619" s="73"/>
      <c r="E619" s="73"/>
      <c r="F619" s="73"/>
      <c r="G619" s="73"/>
    </row>
    <row r="620" spans="1:7" ht="15.75" customHeight="1" x14ac:dyDescent="0.2">
      <c r="A620" s="74"/>
      <c r="B620" s="73"/>
      <c r="C620" s="73"/>
      <c r="D620" s="73"/>
      <c r="E620" s="73"/>
      <c r="F620" s="73"/>
      <c r="G620" s="73"/>
    </row>
    <row r="621" spans="1:7" ht="15.75" customHeight="1" x14ac:dyDescent="0.2">
      <c r="A621" s="74"/>
      <c r="B621" s="73"/>
      <c r="C621" s="73"/>
      <c r="D621" s="73"/>
      <c r="E621" s="73"/>
      <c r="F621" s="73"/>
      <c r="G621" s="73"/>
    </row>
    <row r="622" spans="1:7" ht="15.75" customHeight="1" x14ac:dyDescent="0.2">
      <c r="A622" s="74"/>
      <c r="B622" s="73"/>
      <c r="C622" s="73"/>
      <c r="D622" s="73"/>
      <c r="E622" s="73"/>
      <c r="F622" s="73"/>
      <c r="G622" s="73"/>
    </row>
    <row r="623" spans="1:7" ht="15.75" customHeight="1" x14ac:dyDescent="0.2">
      <c r="A623" s="74"/>
      <c r="B623" s="73"/>
      <c r="C623" s="73"/>
      <c r="D623" s="73"/>
      <c r="E623" s="73"/>
      <c r="F623" s="73"/>
      <c r="G623" s="73"/>
    </row>
    <row r="624" spans="1:7" ht="15.75" customHeight="1" x14ac:dyDescent="0.2">
      <c r="A624" s="74"/>
      <c r="B624" s="73"/>
      <c r="C624" s="73"/>
      <c r="D624" s="73"/>
      <c r="E624" s="73"/>
      <c r="F624" s="73"/>
      <c r="G624" s="73"/>
    </row>
    <row r="625" spans="1:7" ht="15.75" customHeight="1" x14ac:dyDescent="0.2">
      <c r="A625" s="74"/>
      <c r="B625" s="73"/>
      <c r="C625" s="73"/>
      <c r="D625" s="73"/>
      <c r="E625" s="73"/>
      <c r="F625" s="73"/>
      <c r="G625" s="73"/>
    </row>
    <row r="626" spans="1:7" ht="15.75" customHeight="1" x14ac:dyDescent="0.2">
      <c r="A626" s="74"/>
      <c r="B626" s="73"/>
      <c r="C626" s="73"/>
      <c r="D626" s="73"/>
      <c r="E626" s="73"/>
      <c r="F626" s="73"/>
      <c r="G626" s="73"/>
    </row>
    <row r="627" spans="1:7" ht="15.75" customHeight="1" x14ac:dyDescent="0.2">
      <c r="A627" s="74"/>
      <c r="B627" s="73"/>
      <c r="C627" s="73"/>
      <c r="D627" s="73"/>
      <c r="E627" s="73"/>
      <c r="F627" s="73"/>
      <c r="G627" s="73"/>
    </row>
    <row r="628" spans="1:7" ht="15.75" customHeight="1" x14ac:dyDescent="0.2">
      <c r="A628" s="74"/>
      <c r="B628" s="73"/>
      <c r="C628" s="73"/>
      <c r="D628" s="73"/>
      <c r="E628" s="73"/>
      <c r="F628" s="73"/>
      <c r="G628" s="73"/>
    </row>
    <row r="629" spans="1:7" ht="15.75" customHeight="1" x14ac:dyDescent="0.2">
      <c r="A629" s="74"/>
      <c r="B629" s="73"/>
      <c r="C629" s="73"/>
      <c r="D629" s="73"/>
      <c r="E629" s="73"/>
      <c r="F629" s="73"/>
      <c r="G629" s="73"/>
    </row>
    <row r="630" spans="1:7" ht="15.75" customHeight="1" x14ac:dyDescent="0.2">
      <c r="A630" s="74"/>
      <c r="B630" s="73"/>
      <c r="C630" s="73"/>
      <c r="D630" s="73"/>
      <c r="E630" s="73"/>
      <c r="F630" s="73"/>
      <c r="G630" s="73"/>
    </row>
    <row r="631" spans="1:7" ht="15.75" customHeight="1" x14ac:dyDescent="0.2">
      <c r="A631" s="74"/>
      <c r="B631" s="73"/>
      <c r="C631" s="73"/>
      <c r="D631" s="73"/>
      <c r="E631" s="73"/>
      <c r="F631" s="73"/>
      <c r="G631" s="73"/>
    </row>
    <row r="632" spans="1:7" ht="15.75" customHeight="1" x14ac:dyDescent="0.2">
      <c r="A632" s="74"/>
      <c r="B632" s="73"/>
      <c r="C632" s="73"/>
      <c r="D632" s="73"/>
      <c r="E632" s="73"/>
      <c r="F632" s="73"/>
      <c r="G632" s="73"/>
    </row>
    <row r="633" spans="1:7" ht="15.75" customHeight="1" x14ac:dyDescent="0.2">
      <c r="A633" s="74"/>
      <c r="B633" s="73"/>
      <c r="C633" s="73"/>
      <c r="D633" s="73"/>
      <c r="E633" s="73"/>
      <c r="F633" s="73"/>
      <c r="G633" s="73"/>
    </row>
    <row r="634" spans="1:7" ht="15.75" customHeight="1" x14ac:dyDescent="0.2">
      <c r="A634" s="74"/>
      <c r="B634" s="73"/>
      <c r="C634" s="73"/>
      <c r="D634" s="73"/>
      <c r="E634" s="73"/>
      <c r="F634" s="73"/>
      <c r="G634" s="73"/>
    </row>
    <row r="635" spans="1:7" ht="15.75" customHeight="1" x14ac:dyDescent="0.2">
      <c r="A635" s="74"/>
      <c r="B635" s="73"/>
      <c r="C635" s="73"/>
      <c r="D635" s="73"/>
      <c r="E635" s="73"/>
      <c r="F635" s="73"/>
      <c r="G635" s="73"/>
    </row>
    <row r="636" spans="1:7" ht="15.75" customHeight="1" x14ac:dyDescent="0.2">
      <c r="A636" s="74"/>
      <c r="B636" s="73"/>
      <c r="C636" s="73"/>
      <c r="D636" s="73"/>
      <c r="E636" s="73"/>
      <c r="F636" s="73"/>
      <c r="G636" s="73"/>
    </row>
    <row r="637" spans="1:7" ht="15.75" customHeight="1" x14ac:dyDescent="0.2">
      <c r="A637" s="74"/>
      <c r="B637" s="73"/>
      <c r="C637" s="73"/>
      <c r="D637" s="73"/>
      <c r="E637" s="73"/>
      <c r="F637" s="73"/>
      <c r="G637" s="73"/>
    </row>
    <row r="638" spans="1:7" ht="15.75" customHeight="1" x14ac:dyDescent="0.2">
      <c r="A638" s="74"/>
      <c r="B638" s="73"/>
      <c r="C638" s="73"/>
      <c r="D638" s="73"/>
      <c r="E638" s="73"/>
      <c r="F638" s="73"/>
      <c r="G638" s="73"/>
    </row>
    <row r="639" spans="1:7" ht="15.75" customHeight="1" x14ac:dyDescent="0.2">
      <c r="A639" s="74"/>
      <c r="B639" s="73"/>
      <c r="C639" s="73"/>
      <c r="D639" s="73"/>
      <c r="E639" s="73"/>
      <c r="F639" s="73"/>
      <c r="G639" s="73"/>
    </row>
    <row r="640" spans="1:7" ht="15.75" customHeight="1" x14ac:dyDescent="0.2">
      <c r="A640" s="74"/>
      <c r="B640" s="73"/>
      <c r="C640" s="73"/>
      <c r="D640" s="73"/>
      <c r="E640" s="73"/>
      <c r="F640" s="73"/>
      <c r="G640" s="73"/>
    </row>
    <row r="641" spans="1:7" ht="15.75" customHeight="1" x14ac:dyDescent="0.2">
      <c r="A641" s="74"/>
      <c r="B641" s="73"/>
      <c r="C641" s="73"/>
      <c r="D641" s="73"/>
      <c r="E641" s="73"/>
      <c r="F641" s="73"/>
      <c r="G641" s="73"/>
    </row>
    <row r="642" spans="1:7" ht="15.75" customHeight="1" x14ac:dyDescent="0.2">
      <c r="A642" s="74"/>
      <c r="B642" s="73"/>
      <c r="C642" s="73"/>
      <c r="D642" s="73"/>
      <c r="E642" s="73"/>
      <c r="F642" s="73"/>
      <c r="G642" s="73"/>
    </row>
    <row r="643" spans="1:7" ht="15.75" customHeight="1" x14ac:dyDescent="0.2">
      <c r="A643" s="74"/>
      <c r="B643" s="73"/>
      <c r="C643" s="73"/>
      <c r="D643" s="73"/>
      <c r="E643" s="73"/>
      <c r="F643" s="73"/>
      <c r="G643" s="73"/>
    </row>
    <row r="644" spans="1:7" ht="15.75" customHeight="1" x14ac:dyDescent="0.2">
      <c r="A644" s="74"/>
      <c r="B644" s="73"/>
      <c r="C644" s="73"/>
      <c r="D644" s="73"/>
      <c r="E644" s="73"/>
      <c r="F644" s="73"/>
      <c r="G644" s="73"/>
    </row>
    <row r="645" spans="1:7" ht="15.75" customHeight="1" x14ac:dyDescent="0.2">
      <c r="A645" s="74"/>
      <c r="B645" s="73"/>
      <c r="C645" s="73"/>
      <c r="D645" s="73"/>
      <c r="E645" s="73"/>
      <c r="F645" s="73"/>
      <c r="G645" s="73"/>
    </row>
    <row r="646" spans="1:7" ht="15.75" customHeight="1" x14ac:dyDescent="0.2">
      <c r="A646" s="74"/>
      <c r="B646" s="73"/>
      <c r="C646" s="73"/>
      <c r="D646" s="73"/>
      <c r="E646" s="73"/>
      <c r="F646" s="73"/>
      <c r="G646" s="73"/>
    </row>
    <row r="647" spans="1:7" ht="15.75" customHeight="1" x14ac:dyDescent="0.2">
      <c r="A647" s="74"/>
      <c r="B647" s="73"/>
      <c r="C647" s="73"/>
      <c r="D647" s="73"/>
      <c r="E647" s="73"/>
      <c r="F647" s="73"/>
      <c r="G647" s="73"/>
    </row>
    <row r="648" spans="1:7" ht="15.75" customHeight="1" x14ac:dyDescent="0.2">
      <c r="A648" s="74"/>
      <c r="B648" s="73"/>
      <c r="C648" s="73"/>
      <c r="D648" s="73"/>
      <c r="E648" s="73"/>
      <c r="F648" s="73"/>
      <c r="G648" s="73"/>
    </row>
    <row r="649" spans="1:7" ht="15.75" customHeight="1" x14ac:dyDescent="0.2">
      <c r="A649" s="74"/>
      <c r="B649" s="73"/>
      <c r="C649" s="73"/>
      <c r="D649" s="73"/>
      <c r="E649" s="73"/>
      <c r="F649" s="73"/>
      <c r="G649" s="73"/>
    </row>
    <row r="650" spans="1:7" ht="15.75" customHeight="1" x14ac:dyDescent="0.2">
      <c r="A650" s="74"/>
      <c r="B650" s="73"/>
      <c r="C650" s="73"/>
      <c r="D650" s="73"/>
      <c r="E650" s="73"/>
      <c r="F650" s="73"/>
      <c r="G650" s="73"/>
    </row>
    <row r="651" spans="1:7" ht="15.75" customHeight="1" x14ac:dyDescent="0.2">
      <c r="A651" s="74"/>
      <c r="B651" s="73"/>
      <c r="C651" s="73"/>
      <c r="D651" s="73"/>
      <c r="E651" s="73"/>
      <c r="F651" s="73"/>
      <c r="G651" s="73"/>
    </row>
    <row r="652" spans="1:7" ht="15.75" customHeight="1" x14ac:dyDescent="0.2">
      <c r="A652" s="74"/>
      <c r="B652" s="73"/>
      <c r="C652" s="73"/>
      <c r="D652" s="73"/>
      <c r="E652" s="73"/>
      <c r="F652" s="73"/>
      <c r="G652" s="73"/>
    </row>
    <row r="653" spans="1:7" ht="15.75" customHeight="1" x14ac:dyDescent="0.2">
      <c r="A653" s="74"/>
      <c r="B653" s="73"/>
      <c r="C653" s="73"/>
      <c r="D653" s="73"/>
      <c r="E653" s="73"/>
      <c r="F653" s="73"/>
      <c r="G653" s="73"/>
    </row>
    <row r="654" spans="1:7" ht="15.75" customHeight="1" x14ac:dyDescent="0.2">
      <c r="A654" s="74"/>
      <c r="B654" s="73"/>
      <c r="C654" s="73"/>
      <c r="D654" s="73"/>
      <c r="E654" s="73"/>
      <c r="F654" s="73"/>
      <c r="G654" s="73"/>
    </row>
    <row r="655" spans="1:7" ht="15.75" customHeight="1" x14ac:dyDescent="0.2">
      <c r="A655" s="74"/>
      <c r="B655" s="73"/>
      <c r="C655" s="73"/>
      <c r="D655" s="73"/>
      <c r="E655" s="73"/>
      <c r="F655" s="73"/>
      <c r="G655" s="73"/>
    </row>
    <row r="656" spans="1:7" ht="15.75" customHeight="1" x14ac:dyDescent="0.2">
      <c r="A656" s="74"/>
      <c r="B656" s="73"/>
      <c r="C656" s="73"/>
      <c r="D656" s="73"/>
      <c r="E656" s="73"/>
      <c r="F656" s="73"/>
      <c r="G656" s="73"/>
    </row>
    <row r="657" spans="1:7" ht="15.75" customHeight="1" x14ac:dyDescent="0.2">
      <c r="A657" s="74"/>
      <c r="B657" s="73"/>
      <c r="C657" s="73"/>
      <c r="D657" s="73"/>
      <c r="E657" s="73"/>
      <c r="F657" s="73"/>
      <c r="G657" s="73"/>
    </row>
    <row r="658" spans="1:7" ht="15.75" customHeight="1" x14ac:dyDescent="0.2">
      <c r="A658" s="74"/>
      <c r="B658" s="73"/>
      <c r="C658" s="73"/>
      <c r="D658" s="73"/>
      <c r="E658" s="73"/>
      <c r="F658" s="73"/>
      <c r="G658" s="73"/>
    </row>
    <row r="659" spans="1:7" ht="15.75" customHeight="1" x14ac:dyDescent="0.2">
      <c r="A659" s="74"/>
      <c r="B659" s="73"/>
      <c r="C659" s="73"/>
      <c r="D659" s="73"/>
      <c r="E659" s="73"/>
      <c r="F659" s="73"/>
      <c r="G659" s="73"/>
    </row>
    <row r="660" spans="1:7" ht="15.75" customHeight="1" x14ac:dyDescent="0.2">
      <c r="A660" s="74"/>
      <c r="B660" s="73"/>
      <c r="C660" s="73"/>
      <c r="D660" s="73"/>
      <c r="E660" s="73"/>
      <c r="F660" s="73"/>
      <c r="G660" s="73"/>
    </row>
    <row r="661" spans="1:7" ht="15.75" customHeight="1" x14ac:dyDescent="0.2">
      <c r="A661" s="74"/>
      <c r="B661" s="73"/>
      <c r="C661" s="73"/>
      <c r="D661" s="73"/>
      <c r="E661" s="73"/>
      <c r="F661" s="73"/>
      <c r="G661" s="73"/>
    </row>
    <row r="662" spans="1:7" ht="15.75" customHeight="1" x14ac:dyDescent="0.2">
      <c r="A662" s="74"/>
      <c r="B662" s="73"/>
      <c r="C662" s="73"/>
      <c r="D662" s="73"/>
      <c r="E662" s="73"/>
      <c r="F662" s="73"/>
      <c r="G662" s="73"/>
    </row>
    <row r="663" spans="1:7" ht="15.75" customHeight="1" x14ac:dyDescent="0.2">
      <c r="A663" s="74"/>
      <c r="B663" s="73"/>
      <c r="C663" s="73"/>
      <c r="D663" s="73"/>
      <c r="E663" s="73"/>
      <c r="F663" s="73"/>
      <c r="G663" s="73"/>
    </row>
    <row r="664" spans="1:7" ht="15.75" customHeight="1" x14ac:dyDescent="0.2">
      <c r="A664" s="74"/>
      <c r="B664" s="73"/>
      <c r="C664" s="73"/>
      <c r="D664" s="73"/>
      <c r="E664" s="73"/>
      <c r="F664" s="73"/>
      <c r="G664" s="73"/>
    </row>
    <row r="665" spans="1:7" ht="15.75" customHeight="1" x14ac:dyDescent="0.2">
      <c r="A665" s="74"/>
      <c r="B665" s="73"/>
      <c r="C665" s="73"/>
      <c r="D665" s="73"/>
      <c r="E665" s="73"/>
      <c r="F665" s="73"/>
      <c r="G665" s="73"/>
    </row>
    <row r="666" spans="1:7" ht="15.75" customHeight="1" x14ac:dyDescent="0.2">
      <c r="A666" s="74"/>
      <c r="B666" s="73"/>
      <c r="C666" s="73"/>
      <c r="D666" s="73"/>
      <c r="E666" s="73"/>
      <c r="F666" s="73"/>
      <c r="G666" s="73"/>
    </row>
    <row r="667" spans="1:7" ht="15.75" customHeight="1" x14ac:dyDescent="0.2">
      <c r="A667" s="74"/>
      <c r="B667" s="73"/>
      <c r="C667" s="73"/>
      <c r="D667" s="73"/>
      <c r="E667" s="73"/>
      <c r="F667" s="73"/>
      <c r="G667" s="73"/>
    </row>
    <row r="668" spans="1:7" ht="15.75" customHeight="1" x14ac:dyDescent="0.2">
      <c r="A668" s="74"/>
      <c r="B668" s="73"/>
      <c r="C668" s="73"/>
      <c r="D668" s="73"/>
      <c r="E668" s="73"/>
      <c r="F668" s="73"/>
      <c r="G668" s="73"/>
    </row>
    <row r="669" spans="1:7" ht="15.75" customHeight="1" x14ac:dyDescent="0.2">
      <c r="A669" s="74"/>
      <c r="B669" s="73"/>
      <c r="C669" s="73"/>
      <c r="D669" s="73"/>
      <c r="E669" s="73"/>
      <c r="F669" s="73"/>
      <c r="G669" s="73"/>
    </row>
    <row r="670" spans="1:7" ht="15.75" customHeight="1" x14ac:dyDescent="0.2">
      <c r="A670" s="74"/>
      <c r="B670" s="73"/>
      <c r="C670" s="73"/>
      <c r="D670" s="73"/>
      <c r="E670" s="73"/>
      <c r="F670" s="73"/>
      <c r="G670" s="73"/>
    </row>
    <row r="671" spans="1:7" ht="15.75" customHeight="1" x14ac:dyDescent="0.2">
      <c r="A671" s="74"/>
      <c r="B671" s="73"/>
      <c r="C671" s="73"/>
      <c r="D671" s="73"/>
      <c r="E671" s="73"/>
      <c r="F671" s="73"/>
      <c r="G671" s="73"/>
    </row>
    <row r="672" spans="1:7" ht="15.75" customHeight="1" x14ac:dyDescent="0.2">
      <c r="A672" s="74"/>
      <c r="B672" s="73"/>
      <c r="C672" s="73"/>
      <c r="D672" s="73"/>
      <c r="E672" s="73"/>
      <c r="F672" s="73"/>
      <c r="G672" s="73"/>
    </row>
    <row r="673" spans="1:7" ht="15.75" customHeight="1" x14ac:dyDescent="0.2">
      <c r="A673" s="74"/>
      <c r="B673" s="73"/>
      <c r="C673" s="73"/>
      <c r="D673" s="73"/>
      <c r="E673" s="73"/>
      <c r="F673" s="73"/>
      <c r="G673" s="73"/>
    </row>
    <row r="674" spans="1:7" ht="15.75" customHeight="1" x14ac:dyDescent="0.2">
      <c r="A674" s="74"/>
      <c r="B674" s="73"/>
      <c r="C674" s="73"/>
      <c r="D674" s="73"/>
      <c r="E674" s="73"/>
      <c r="F674" s="73"/>
      <c r="G674" s="73"/>
    </row>
    <row r="675" spans="1:7" ht="15.75" customHeight="1" x14ac:dyDescent="0.2">
      <c r="A675" s="74"/>
      <c r="B675" s="73"/>
      <c r="C675" s="73"/>
      <c r="D675" s="73"/>
      <c r="E675" s="73"/>
      <c r="F675" s="73"/>
      <c r="G675" s="73"/>
    </row>
    <row r="676" spans="1:7" ht="15.75" customHeight="1" x14ac:dyDescent="0.2">
      <c r="A676" s="74"/>
      <c r="B676" s="73"/>
      <c r="C676" s="73"/>
      <c r="D676" s="73"/>
      <c r="E676" s="73"/>
      <c r="F676" s="73"/>
      <c r="G676" s="73"/>
    </row>
    <row r="677" spans="1:7" ht="15.75" customHeight="1" x14ac:dyDescent="0.2">
      <c r="A677" s="74"/>
      <c r="B677" s="73"/>
      <c r="C677" s="73"/>
      <c r="D677" s="73"/>
      <c r="E677" s="73"/>
      <c r="F677" s="73"/>
      <c r="G677" s="73"/>
    </row>
    <row r="678" spans="1:7" ht="15.75" customHeight="1" x14ac:dyDescent="0.2">
      <c r="A678" s="74"/>
      <c r="B678" s="73"/>
      <c r="C678" s="73"/>
      <c r="D678" s="73"/>
      <c r="E678" s="73"/>
      <c r="F678" s="73"/>
      <c r="G678" s="73"/>
    </row>
    <row r="679" spans="1:7" ht="15.75" customHeight="1" x14ac:dyDescent="0.2">
      <c r="A679" s="74"/>
      <c r="B679" s="73"/>
      <c r="C679" s="73"/>
      <c r="D679" s="73"/>
      <c r="E679" s="73"/>
      <c r="F679" s="73"/>
      <c r="G679" s="73"/>
    </row>
    <row r="680" spans="1:7" ht="15.75" customHeight="1" x14ac:dyDescent="0.2">
      <c r="A680" s="74"/>
      <c r="B680" s="73"/>
      <c r="C680" s="73"/>
      <c r="D680" s="73"/>
      <c r="E680" s="73"/>
      <c r="F680" s="73"/>
      <c r="G680" s="73"/>
    </row>
    <row r="681" spans="1:7" ht="15.75" customHeight="1" x14ac:dyDescent="0.2">
      <c r="A681" s="74"/>
      <c r="B681" s="73"/>
      <c r="C681" s="73"/>
      <c r="D681" s="73"/>
      <c r="E681" s="73"/>
      <c r="F681" s="73"/>
      <c r="G681" s="73"/>
    </row>
    <row r="682" spans="1:7" ht="15.75" customHeight="1" x14ac:dyDescent="0.2">
      <c r="A682" s="74"/>
      <c r="B682" s="73"/>
      <c r="C682" s="73"/>
      <c r="D682" s="73"/>
      <c r="E682" s="73"/>
      <c r="F682" s="73"/>
      <c r="G682" s="73"/>
    </row>
    <row r="683" spans="1:7" ht="15.75" customHeight="1" x14ac:dyDescent="0.2">
      <c r="A683" s="74"/>
      <c r="B683" s="73"/>
      <c r="C683" s="73"/>
      <c r="D683" s="73"/>
      <c r="E683" s="73"/>
      <c r="F683" s="73"/>
      <c r="G683" s="73"/>
    </row>
    <row r="684" spans="1:7" ht="15.75" customHeight="1" x14ac:dyDescent="0.2">
      <c r="A684" s="74"/>
      <c r="B684" s="73"/>
      <c r="C684" s="73"/>
      <c r="D684" s="73"/>
      <c r="E684" s="73"/>
      <c r="F684" s="73"/>
      <c r="G684" s="73"/>
    </row>
    <row r="685" spans="1:7" ht="15.75" customHeight="1" x14ac:dyDescent="0.2">
      <c r="A685" s="74"/>
      <c r="B685" s="73"/>
      <c r="C685" s="73"/>
      <c r="D685" s="73"/>
      <c r="E685" s="73"/>
      <c r="F685" s="73"/>
      <c r="G685" s="73"/>
    </row>
    <row r="686" spans="1:7" ht="15.75" customHeight="1" x14ac:dyDescent="0.2">
      <c r="A686" s="74"/>
      <c r="B686" s="73"/>
      <c r="C686" s="73"/>
      <c r="D686" s="73"/>
      <c r="E686" s="73"/>
      <c r="F686" s="73"/>
      <c r="G686" s="73"/>
    </row>
    <row r="687" spans="1:7" ht="15.75" customHeight="1" x14ac:dyDescent="0.2">
      <c r="A687" s="74"/>
      <c r="B687" s="73"/>
      <c r="C687" s="73"/>
      <c r="D687" s="73"/>
      <c r="E687" s="73"/>
      <c r="F687" s="73"/>
      <c r="G687" s="73"/>
    </row>
    <row r="688" spans="1:7" ht="15.75" customHeight="1" x14ac:dyDescent="0.2">
      <c r="A688" s="74"/>
      <c r="B688" s="73"/>
      <c r="C688" s="73"/>
      <c r="D688" s="73"/>
      <c r="E688" s="73"/>
      <c r="F688" s="73"/>
      <c r="G688" s="73"/>
    </row>
    <row r="689" spans="1:7" ht="15.75" customHeight="1" x14ac:dyDescent="0.2">
      <c r="A689" s="74"/>
      <c r="B689" s="73"/>
      <c r="C689" s="73"/>
      <c r="D689" s="73"/>
      <c r="E689" s="73"/>
      <c r="F689" s="73"/>
      <c r="G689" s="73"/>
    </row>
    <row r="690" spans="1:7" ht="15.75" customHeight="1" x14ac:dyDescent="0.2">
      <c r="A690" s="74"/>
      <c r="B690" s="73"/>
      <c r="C690" s="73"/>
      <c r="D690" s="73"/>
      <c r="E690" s="73"/>
      <c r="F690" s="73"/>
      <c r="G690" s="73"/>
    </row>
    <row r="691" spans="1:7" ht="15.75" customHeight="1" x14ac:dyDescent="0.2">
      <c r="A691" s="74"/>
      <c r="B691" s="73"/>
      <c r="C691" s="73"/>
      <c r="D691" s="73"/>
      <c r="E691" s="73"/>
      <c r="F691" s="73"/>
      <c r="G691" s="73"/>
    </row>
    <row r="692" spans="1:7" ht="15.75" customHeight="1" x14ac:dyDescent="0.2">
      <c r="A692" s="74"/>
      <c r="B692" s="73"/>
      <c r="C692" s="73"/>
      <c r="D692" s="73"/>
      <c r="E692" s="73"/>
      <c r="F692" s="73"/>
      <c r="G692" s="73"/>
    </row>
    <row r="693" spans="1:7" ht="15.75" customHeight="1" x14ac:dyDescent="0.2">
      <c r="A693" s="74"/>
      <c r="B693" s="73"/>
      <c r="C693" s="73"/>
      <c r="D693" s="73"/>
      <c r="E693" s="73"/>
      <c r="F693" s="73"/>
      <c r="G693" s="73"/>
    </row>
    <row r="694" spans="1:7" ht="15.75" customHeight="1" x14ac:dyDescent="0.2">
      <c r="A694" s="74"/>
      <c r="B694" s="73"/>
      <c r="C694" s="73"/>
      <c r="D694" s="73"/>
      <c r="E694" s="73"/>
      <c r="F694" s="73"/>
      <c r="G694" s="73"/>
    </row>
    <row r="695" spans="1:7" ht="15.75" customHeight="1" x14ac:dyDescent="0.2">
      <c r="A695" s="74"/>
      <c r="B695" s="73"/>
      <c r="C695" s="73"/>
      <c r="D695" s="73"/>
      <c r="E695" s="73"/>
      <c r="F695" s="73"/>
      <c r="G695" s="73"/>
    </row>
    <row r="696" spans="1:7" ht="15.75" customHeight="1" x14ac:dyDescent="0.2">
      <c r="A696" s="74"/>
      <c r="B696" s="73"/>
      <c r="C696" s="73"/>
      <c r="D696" s="73"/>
      <c r="E696" s="73"/>
      <c r="F696" s="73"/>
      <c r="G696" s="73"/>
    </row>
    <row r="697" spans="1:7" ht="15.75" customHeight="1" x14ac:dyDescent="0.2">
      <c r="A697" s="74"/>
      <c r="B697" s="73"/>
      <c r="C697" s="73"/>
      <c r="D697" s="73"/>
      <c r="E697" s="73"/>
      <c r="F697" s="73"/>
      <c r="G697" s="73"/>
    </row>
    <row r="698" spans="1:7" ht="15.75" customHeight="1" x14ac:dyDescent="0.2">
      <c r="A698" s="74"/>
      <c r="B698" s="73"/>
      <c r="C698" s="73"/>
      <c r="D698" s="73"/>
      <c r="E698" s="73"/>
      <c r="F698" s="73"/>
      <c r="G698" s="73"/>
    </row>
    <row r="699" spans="1:7" ht="15.75" customHeight="1" x14ac:dyDescent="0.2">
      <c r="A699" s="74"/>
      <c r="B699" s="73"/>
      <c r="C699" s="73"/>
      <c r="D699" s="73"/>
      <c r="E699" s="73"/>
      <c r="F699" s="73"/>
      <c r="G699" s="73"/>
    </row>
    <row r="700" spans="1:7" ht="15.75" customHeight="1" x14ac:dyDescent="0.2">
      <c r="A700" s="74"/>
      <c r="B700" s="73"/>
      <c r="C700" s="73"/>
      <c r="D700" s="73"/>
      <c r="E700" s="73"/>
      <c r="F700" s="73"/>
      <c r="G700" s="73"/>
    </row>
    <row r="701" spans="1:7" ht="15.75" customHeight="1" x14ac:dyDescent="0.2">
      <c r="A701" s="74"/>
      <c r="B701" s="73"/>
      <c r="C701" s="73"/>
      <c r="D701" s="73"/>
      <c r="E701" s="73"/>
      <c r="F701" s="73"/>
      <c r="G701" s="73"/>
    </row>
    <row r="702" spans="1:7" ht="15.75" customHeight="1" x14ac:dyDescent="0.2">
      <c r="A702" s="74"/>
      <c r="B702" s="73"/>
      <c r="C702" s="73"/>
      <c r="D702" s="73"/>
      <c r="E702" s="73"/>
      <c r="F702" s="73"/>
      <c r="G702" s="73"/>
    </row>
    <row r="703" spans="1:7" ht="15.75" customHeight="1" x14ac:dyDescent="0.2">
      <c r="A703" s="74"/>
      <c r="B703" s="73"/>
      <c r="C703" s="73"/>
      <c r="D703" s="73"/>
      <c r="E703" s="73"/>
      <c r="F703" s="73"/>
      <c r="G703" s="73"/>
    </row>
    <row r="704" spans="1:7" ht="15.75" customHeight="1" x14ac:dyDescent="0.2">
      <c r="A704" s="74"/>
      <c r="B704" s="73"/>
      <c r="C704" s="73"/>
      <c r="D704" s="73"/>
      <c r="E704" s="73"/>
      <c r="F704" s="73"/>
      <c r="G704" s="73"/>
    </row>
    <row r="705" spans="1:7" ht="15.75" customHeight="1" x14ac:dyDescent="0.2">
      <c r="A705" s="74"/>
      <c r="B705" s="73"/>
      <c r="C705" s="73"/>
      <c r="D705" s="73"/>
      <c r="E705" s="73"/>
      <c r="F705" s="73"/>
      <c r="G705" s="73"/>
    </row>
    <row r="706" spans="1:7" ht="15.75" customHeight="1" x14ac:dyDescent="0.2">
      <c r="A706" s="74"/>
      <c r="B706" s="73"/>
      <c r="C706" s="73"/>
      <c r="D706" s="73"/>
      <c r="E706" s="73"/>
      <c r="F706" s="73"/>
      <c r="G706" s="73"/>
    </row>
    <row r="707" spans="1:7" ht="15.75" customHeight="1" x14ac:dyDescent="0.2">
      <c r="A707" s="74"/>
      <c r="B707" s="73"/>
      <c r="C707" s="73"/>
      <c r="D707" s="73"/>
      <c r="E707" s="73"/>
      <c r="F707" s="73"/>
      <c r="G707" s="73"/>
    </row>
    <row r="708" spans="1:7" ht="15.75" customHeight="1" x14ac:dyDescent="0.2">
      <c r="A708" s="74"/>
      <c r="B708" s="73"/>
      <c r="C708" s="73"/>
      <c r="D708" s="73"/>
      <c r="E708" s="73"/>
      <c r="F708" s="73"/>
      <c r="G708" s="73"/>
    </row>
    <row r="709" spans="1:7" ht="15.75" customHeight="1" x14ac:dyDescent="0.2">
      <c r="A709" s="74"/>
      <c r="B709" s="73"/>
      <c r="C709" s="73"/>
      <c r="D709" s="73"/>
      <c r="E709" s="73"/>
      <c r="F709" s="73"/>
      <c r="G709" s="73"/>
    </row>
    <row r="710" spans="1:7" ht="15.75" customHeight="1" x14ac:dyDescent="0.2">
      <c r="A710" s="74"/>
      <c r="B710" s="73"/>
      <c r="C710" s="73"/>
      <c r="D710" s="73"/>
      <c r="E710" s="73"/>
      <c r="F710" s="73"/>
      <c r="G710" s="73"/>
    </row>
    <row r="711" spans="1:7" ht="15.75" customHeight="1" x14ac:dyDescent="0.2">
      <c r="A711" s="74"/>
      <c r="B711" s="73"/>
      <c r="C711" s="73"/>
      <c r="D711" s="73"/>
      <c r="E711" s="73"/>
      <c r="F711" s="73"/>
      <c r="G711" s="73"/>
    </row>
    <row r="712" spans="1:7" ht="15.75" customHeight="1" x14ac:dyDescent="0.2">
      <c r="A712" s="74"/>
      <c r="B712" s="73"/>
      <c r="C712" s="73"/>
      <c r="D712" s="73"/>
      <c r="E712" s="73"/>
      <c r="F712" s="73"/>
      <c r="G712" s="73"/>
    </row>
    <row r="713" spans="1:7" ht="15.75" customHeight="1" x14ac:dyDescent="0.2">
      <c r="A713" s="74"/>
      <c r="B713" s="73"/>
      <c r="C713" s="73"/>
      <c r="D713" s="73"/>
      <c r="E713" s="73"/>
      <c r="F713" s="73"/>
      <c r="G713" s="73"/>
    </row>
    <row r="714" spans="1:7" ht="15.75" customHeight="1" x14ac:dyDescent="0.2">
      <c r="A714" s="74"/>
      <c r="B714" s="73"/>
      <c r="C714" s="73"/>
      <c r="D714" s="73"/>
      <c r="E714" s="73"/>
      <c r="F714" s="73"/>
      <c r="G714" s="73"/>
    </row>
    <row r="715" spans="1:7" ht="15.75" customHeight="1" x14ac:dyDescent="0.2">
      <c r="A715" s="74"/>
      <c r="B715" s="73"/>
      <c r="C715" s="73"/>
      <c r="D715" s="73"/>
      <c r="E715" s="73"/>
      <c r="F715" s="73"/>
      <c r="G715" s="73"/>
    </row>
    <row r="716" spans="1:7" ht="15.75" customHeight="1" x14ac:dyDescent="0.2">
      <c r="A716" s="74"/>
      <c r="B716" s="73"/>
      <c r="C716" s="73"/>
      <c r="D716" s="73"/>
      <c r="E716" s="73"/>
      <c r="F716" s="73"/>
      <c r="G716" s="73"/>
    </row>
    <row r="717" spans="1:7" ht="15.75" customHeight="1" x14ac:dyDescent="0.2">
      <c r="A717" s="74"/>
      <c r="B717" s="73"/>
      <c r="C717" s="73"/>
      <c r="D717" s="73"/>
      <c r="E717" s="73"/>
      <c r="F717" s="73"/>
      <c r="G717" s="73"/>
    </row>
    <row r="718" spans="1:7" ht="15.75" customHeight="1" x14ac:dyDescent="0.2">
      <c r="A718" s="74"/>
      <c r="B718" s="73"/>
      <c r="C718" s="73"/>
      <c r="D718" s="73"/>
      <c r="E718" s="73"/>
      <c r="F718" s="73"/>
      <c r="G718" s="73"/>
    </row>
    <row r="719" spans="1:7" ht="15.75" customHeight="1" x14ac:dyDescent="0.2">
      <c r="A719" s="74"/>
      <c r="B719" s="73"/>
      <c r="C719" s="73"/>
      <c r="D719" s="73"/>
      <c r="E719" s="73"/>
      <c r="F719" s="73"/>
      <c r="G719" s="73"/>
    </row>
    <row r="720" spans="1:7" ht="15.75" customHeight="1" x14ac:dyDescent="0.2">
      <c r="A720" s="74"/>
      <c r="B720" s="73"/>
      <c r="C720" s="73"/>
      <c r="D720" s="73"/>
      <c r="E720" s="73"/>
      <c r="F720" s="73"/>
      <c r="G720" s="73"/>
    </row>
    <row r="721" spans="1:7" ht="15.75" customHeight="1" x14ac:dyDescent="0.2">
      <c r="A721" s="74"/>
      <c r="B721" s="73"/>
      <c r="C721" s="73"/>
      <c r="D721" s="73"/>
      <c r="E721" s="73"/>
      <c r="F721" s="73"/>
      <c r="G721" s="73"/>
    </row>
    <row r="722" spans="1:7" ht="15.75" customHeight="1" x14ac:dyDescent="0.2">
      <c r="A722" s="74"/>
      <c r="B722" s="73"/>
      <c r="C722" s="73"/>
      <c r="D722" s="73"/>
      <c r="E722" s="73"/>
      <c r="F722" s="73"/>
      <c r="G722" s="73"/>
    </row>
    <row r="723" spans="1:7" ht="15.75" customHeight="1" x14ac:dyDescent="0.2">
      <c r="A723" s="74"/>
      <c r="B723" s="73"/>
      <c r="C723" s="73"/>
      <c r="D723" s="73"/>
      <c r="E723" s="73"/>
      <c r="F723" s="73"/>
      <c r="G723" s="73"/>
    </row>
    <row r="724" spans="1:7" ht="15.75" customHeight="1" x14ac:dyDescent="0.2">
      <c r="A724" s="74"/>
      <c r="B724" s="73"/>
      <c r="C724" s="73"/>
      <c r="D724" s="73"/>
      <c r="E724" s="73"/>
      <c r="F724" s="73"/>
      <c r="G724" s="73"/>
    </row>
    <row r="725" spans="1:7" ht="15.75" customHeight="1" x14ac:dyDescent="0.2">
      <c r="A725" s="74"/>
      <c r="B725" s="73"/>
      <c r="C725" s="73"/>
      <c r="D725" s="73"/>
      <c r="E725" s="73"/>
      <c r="F725" s="73"/>
      <c r="G725" s="73"/>
    </row>
    <row r="726" spans="1:7" ht="15.75" customHeight="1" x14ac:dyDescent="0.2">
      <c r="A726" s="74"/>
      <c r="B726" s="73"/>
      <c r="C726" s="73"/>
      <c r="D726" s="73"/>
      <c r="E726" s="73"/>
      <c r="F726" s="73"/>
      <c r="G726" s="73"/>
    </row>
    <row r="727" spans="1:7" ht="15.75" customHeight="1" x14ac:dyDescent="0.2">
      <c r="A727" s="74"/>
      <c r="B727" s="73"/>
      <c r="C727" s="73"/>
      <c r="D727" s="73"/>
      <c r="E727" s="73"/>
      <c r="F727" s="73"/>
      <c r="G727" s="73"/>
    </row>
    <row r="728" spans="1:7" ht="15.75" customHeight="1" x14ac:dyDescent="0.2">
      <c r="A728" s="74"/>
      <c r="B728" s="73"/>
      <c r="C728" s="73"/>
      <c r="D728" s="73"/>
      <c r="E728" s="73"/>
      <c r="F728" s="73"/>
      <c r="G728" s="73"/>
    </row>
    <row r="729" spans="1:7" ht="15.75" customHeight="1" x14ac:dyDescent="0.2">
      <c r="A729" s="74"/>
      <c r="B729" s="73"/>
      <c r="C729" s="73"/>
      <c r="D729" s="73"/>
      <c r="E729" s="73"/>
      <c r="F729" s="73"/>
      <c r="G729" s="73"/>
    </row>
    <row r="730" spans="1:7" ht="15.75" customHeight="1" x14ac:dyDescent="0.2">
      <c r="A730" s="74"/>
      <c r="B730" s="73"/>
      <c r="C730" s="73"/>
      <c r="D730" s="73"/>
      <c r="E730" s="73"/>
      <c r="F730" s="73"/>
      <c r="G730" s="73"/>
    </row>
    <row r="731" spans="1:7" ht="15.75" customHeight="1" x14ac:dyDescent="0.2">
      <c r="A731" s="74"/>
      <c r="B731" s="73"/>
      <c r="C731" s="73"/>
      <c r="D731" s="73"/>
      <c r="E731" s="73"/>
      <c r="F731" s="73"/>
      <c r="G731" s="73"/>
    </row>
    <row r="732" spans="1:7" ht="15.75" customHeight="1" x14ac:dyDescent="0.2">
      <c r="A732" s="74"/>
      <c r="B732" s="73"/>
      <c r="C732" s="73"/>
      <c r="D732" s="73"/>
      <c r="E732" s="73"/>
      <c r="F732" s="73"/>
      <c r="G732" s="73"/>
    </row>
    <row r="733" spans="1:7" ht="15.75" customHeight="1" x14ac:dyDescent="0.2">
      <c r="A733" s="74"/>
      <c r="B733" s="73"/>
      <c r="C733" s="73"/>
      <c r="D733" s="73"/>
      <c r="E733" s="73"/>
      <c r="F733" s="73"/>
      <c r="G733" s="73"/>
    </row>
    <row r="734" spans="1:7" ht="15.75" customHeight="1" x14ac:dyDescent="0.2">
      <c r="A734" s="74"/>
      <c r="B734" s="73"/>
      <c r="C734" s="73"/>
      <c r="D734" s="73"/>
      <c r="E734" s="73"/>
      <c r="F734" s="73"/>
      <c r="G734" s="73"/>
    </row>
    <row r="735" spans="1:7" ht="15.75" customHeight="1" x14ac:dyDescent="0.2">
      <c r="A735" s="74"/>
      <c r="B735" s="73"/>
      <c r="C735" s="73"/>
      <c r="D735" s="73"/>
      <c r="E735" s="73"/>
      <c r="F735" s="73"/>
      <c r="G735" s="73"/>
    </row>
    <row r="736" spans="1:7" ht="15.75" customHeight="1" x14ac:dyDescent="0.2">
      <c r="A736" s="74"/>
      <c r="B736" s="73"/>
      <c r="C736" s="73"/>
      <c r="D736" s="73"/>
      <c r="E736" s="73"/>
      <c r="F736" s="73"/>
      <c r="G736" s="73"/>
    </row>
    <row r="737" spans="1:7" ht="15.75" customHeight="1" x14ac:dyDescent="0.2">
      <c r="A737" s="74"/>
      <c r="B737" s="73"/>
      <c r="C737" s="73"/>
      <c r="D737" s="73"/>
      <c r="E737" s="73"/>
      <c r="F737" s="73"/>
      <c r="G737" s="73"/>
    </row>
    <row r="738" spans="1:7" ht="15.75" customHeight="1" x14ac:dyDescent="0.2">
      <c r="A738" s="74"/>
      <c r="B738" s="73"/>
      <c r="C738" s="73"/>
      <c r="D738" s="73"/>
      <c r="E738" s="73"/>
      <c r="F738" s="73"/>
      <c r="G738" s="73"/>
    </row>
    <row r="739" spans="1:7" ht="15.75" customHeight="1" x14ac:dyDescent="0.2">
      <c r="A739" s="74"/>
      <c r="B739" s="73"/>
      <c r="C739" s="73"/>
      <c r="D739" s="73"/>
      <c r="E739" s="73"/>
      <c r="F739" s="73"/>
      <c r="G739" s="73"/>
    </row>
    <row r="740" spans="1:7" ht="15.75" customHeight="1" x14ac:dyDescent="0.2">
      <c r="A740" s="74"/>
      <c r="B740" s="73"/>
      <c r="C740" s="73"/>
      <c r="D740" s="73"/>
      <c r="E740" s="73"/>
      <c r="F740" s="73"/>
      <c r="G740" s="73"/>
    </row>
    <row r="741" spans="1:7" ht="15.75" customHeight="1" x14ac:dyDescent="0.2">
      <c r="A741" s="74"/>
      <c r="B741" s="73"/>
      <c r="C741" s="73"/>
      <c r="D741" s="73"/>
      <c r="E741" s="73"/>
      <c r="F741" s="73"/>
      <c r="G741" s="73"/>
    </row>
    <row r="742" spans="1:7" ht="15.75" customHeight="1" x14ac:dyDescent="0.2">
      <c r="A742" s="74"/>
      <c r="B742" s="73"/>
      <c r="C742" s="73"/>
      <c r="D742" s="73"/>
      <c r="E742" s="73"/>
      <c r="F742" s="73"/>
      <c r="G742" s="73"/>
    </row>
    <row r="743" spans="1:7" ht="15.75" customHeight="1" x14ac:dyDescent="0.2">
      <c r="A743" s="74"/>
      <c r="B743" s="73"/>
      <c r="C743" s="73"/>
      <c r="D743" s="73"/>
      <c r="E743" s="73"/>
      <c r="F743" s="73"/>
      <c r="G743" s="73"/>
    </row>
    <row r="744" spans="1:7" ht="15.75" customHeight="1" x14ac:dyDescent="0.2">
      <c r="A744" s="74"/>
      <c r="B744" s="73"/>
      <c r="C744" s="73"/>
      <c r="D744" s="73"/>
      <c r="E744" s="73"/>
      <c r="F744" s="73"/>
      <c r="G744" s="73"/>
    </row>
    <row r="745" spans="1:7" ht="15.75" customHeight="1" x14ac:dyDescent="0.2">
      <c r="A745" s="74"/>
      <c r="B745" s="73"/>
      <c r="C745" s="73"/>
      <c r="D745" s="73"/>
      <c r="E745" s="73"/>
      <c r="F745" s="73"/>
      <c r="G745" s="73"/>
    </row>
    <row r="746" spans="1:7" ht="15.75" customHeight="1" x14ac:dyDescent="0.2">
      <c r="A746" s="74"/>
      <c r="B746" s="73"/>
      <c r="C746" s="73"/>
      <c r="D746" s="73"/>
      <c r="E746" s="73"/>
      <c r="F746" s="73"/>
      <c r="G746" s="73"/>
    </row>
    <row r="747" spans="1:7" ht="15.75" customHeight="1" x14ac:dyDescent="0.2">
      <c r="A747" s="74"/>
      <c r="B747" s="73"/>
      <c r="C747" s="73"/>
      <c r="D747" s="73"/>
      <c r="E747" s="73"/>
      <c r="F747" s="73"/>
      <c r="G747" s="73"/>
    </row>
    <row r="748" spans="1:7" ht="15.75" customHeight="1" x14ac:dyDescent="0.2">
      <c r="A748" s="74"/>
      <c r="B748" s="73"/>
      <c r="C748" s="73"/>
      <c r="D748" s="73"/>
      <c r="E748" s="73"/>
      <c r="F748" s="73"/>
      <c r="G748" s="73"/>
    </row>
    <row r="749" spans="1:7" ht="15.75" customHeight="1" x14ac:dyDescent="0.2">
      <c r="A749" s="74"/>
      <c r="B749" s="73"/>
      <c r="C749" s="73"/>
      <c r="D749" s="73"/>
      <c r="E749" s="73"/>
      <c r="F749" s="73"/>
      <c r="G749" s="73"/>
    </row>
    <row r="750" spans="1:7" ht="15.75" customHeight="1" x14ac:dyDescent="0.2">
      <c r="A750" s="74"/>
      <c r="B750" s="73"/>
      <c r="C750" s="73"/>
      <c r="D750" s="73"/>
      <c r="E750" s="73"/>
      <c r="F750" s="73"/>
      <c r="G750" s="73"/>
    </row>
    <row r="751" spans="1:7" ht="15.75" customHeight="1" x14ac:dyDescent="0.2">
      <c r="A751" s="74"/>
      <c r="B751" s="73"/>
      <c r="C751" s="73"/>
      <c r="D751" s="73"/>
      <c r="E751" s="73"/>
      <c r="F751" s="73"/>
      <c r="G751" s="73"/>
    </row>
    <row r="752" spans="1:7" ht="15.75" customHeight="1" x14ac:dyDescent="0.2">
      <c r="A752" s="74"/>
      <c r="B752" s="73"/>
      <c r="C752" s="73"/>
      <c r="D752" s="73"/>
      <c r="E752" s="73"/>
      <c r="F752" s="73"/>
      <c r="G752" s="73"/>
    </row>
    <row r="753" spans="1:7" ht="15.75" customHeight="1" x14ac:dyDescent="0.2">
      <c r="A753" s="74"/>
      <c r="B753" s="73"/>
      <c r="C753" s="73"/>
      <c r="D753" s="73"/>
      <c r="E753" s="73"/>
      <c r="F753" s="73"/>
      <c r="G753" s="73"/>
    </row>
    <row r="754" spans="1:7" ht="15.75" customHeight="1" x14ac:dyDescent="0.2">
      <c r="A754" s="74"/>
      <c r="B754" s="73"/>
      <c r="C754" s="73"/>
      <c r="D754" s="73"/>
      <c r="E754" s="73"/>
      <c r="F754" s="73"/>
      <c r="G754" s="73"/>
    </row>
    <row r="755" spans="1:7" ht="15.75" customHeight="1" x14ac:dyDescent="0.2">
      <c r="A755" s="74"/>
      <c r="B755" s="73"/>
      <c r="C755" s="73"/>
      <c r="D755" s="73"/>
      <c r="E755" s="73"/>
      <c r="F755" s="73"/>
      <c r="G755" s="73"/>
    </row>
    <row r="756" spans="1:7" ht="15.75" customHeight="1" x14ac:dyDescent="0.2">
      <c r="A756" s="74"/>
      <c r="B756" s="73"/>
      <c r="C756" s="73"/>
      <c r="D756" s="73"/>
      <c r="E756" s="73"/>
      <c r="F756" s="73"/>
      <c r="G756" s="73"/>
    </row>
    <row r="757" spans="1:7" ht="15.75" customHeight="1" x14ac:dyDescent="0.2">
      <c r="A757" s="74"/>
      <c r="B757" s="73"/>
      <c r="C757" s="73"/>
      <c r="D757" s="73"/>
      <c r="E757" s="73"/>
      <c r="F757" s="73"/>
      <c r="G757" s="73"/>
    </row>
    <row r="758" spans="1:7" ht="15.75" customHeight="1" x14ac:dyDescent="0.2">
      <c r="A758" s="74"/>
      <c r="B758" s="73"/>
      <c r="C758" s="73"/>
      <c r="D758" s="73"/>
      <c r="E758" s="73"/>
      <c r="F758" s="73"/>
      <c r="G758" s="73"/>
    </row>
    <row r="759" spans="1:7" ht="15.75" customHeight="1" x14ac:dyDescent="0.2">
      <c r="A759" s="74"/>
      <c r="B759" s="73"/>
      <c r="C759" s="73"/>
      <c r="D759" s="73"/>
      <c r="E759" s="73"/>
      <c r="F759" s="73"/>
      <c r="G759" s="73"/>
    </row>
    <row r="760" spans="1:7" ht="15.75" customHeight="1" x14ac:dyDescent="0.2">
      <c r="A760" s="74"/>
      <c r="B760" s="73"/>
      <c r="C760" s="73"/>
      <c r="D760" s="73"/>
      <c r="E760" s="73"/>
      <c r="F760" s="73"/>
      <c r="G760" s="73"/>
    </row>
    <row r="761" spans="1:7" ht="15.75" customHeight="1" x14ac:dyDescent="0.2">
      <c r="A761" s="74"/>
      <c r="B761" s="73"/>
      <c r="C761" s="73"/>
      <c r="D761" s="73"/>
      <c r="E761" s="73"/>
      <c r="F761" s="73"/>
      <c r="G761" s="73"/>
    </row>
    <row r="762" spans="1:7" ht="15.75" customHeight="1" x14ac:dyDescent="0.2">
      <c r="A762" s="74"/>
      <c r="B762" s="73"/>
      <c r="C762" s="73"/>
      <c r="D762" s="73"/>
      <c r="E762" s="73"/>
      <c r="F762" s="73"/>
      <c r="G762" s="73"/>
    </row>
    <row r="763" spans="1:7" ht="15.75" customHeight="1" x14ac:dyDescent="0.2">
      <c r="A763" s="74"/>
      <c r="B763" s="73"/>
      <c r="C763" s="73"/>
      <c r="D763" s="73"/>
      <c r="E763" s="73"/>
      <c r="F763" s="73"/>
      <c r="G763" s="73"/>
    </row>
    <row r="764" spans="1:7" ht="15.75" customHeight="1" x14ac:dyDescent="0.2">
      <c r="A764" s="74"/>
      <c r="B764" s="73"/>
      <c r="C764" s="73"/>
      <c r="D764" s="73"/>
      <c r="E764" s="73"/>
      <c r="F764" s="73"/>
      <c r="G764" s="73"/>
    </row>
    <row r="765" spans="1:7" ht="15.75" customHeight="1" x14ac:dyDescent="0.2">
      <c r="A765" s="74"/>
      <c r="B765" s="73"/>
      <c r="C765" s="73"/>
      <c r="D765" s="73"/>
      <c r="E765" s="73"/>
      <c r="F765" s="73"/>
      <c r="G765" s="73"/>
    </row>
    <row r="766" spans="1:7" ht="15.75" customHeight="1" x14ac:dyDescent="0.2">
      <c r="A766" s="74"/>
      <c r="B766" s="73"/>
      <c r="C766" s="73"/>
      <c r="D766" s="73"/>
      <c r="E766" s="73"/>
      <c r="F766" s="73"/>
      <c r="G766" s="73"/>
    </row>
    <row r="767" spans="1:7" ht="15.75" customHeight="1" x14ac:dyDescent="0.2">
      <c r="A767" s="74"/>
      <c r="B767" s="73"/>
      <c r="C767" s="73"/>
      <c r="D767" s="73"/>
      <c r="E767" s="73"/>
      <c r="F767" s="73"/>
      <c r="G767" s="73"/>
    </row>
    <row r="768" spans="1:7" ht="15.75" customHeight="1" x14ac:dyDescent="0.2">
      <c r="A768" s="74"/>
      <c r="B768" s="73"/>
      <c r="C768" s="73"/>
      <c r="D768" s="73"/>
      <c r="E768" s="73"/>
      <c r="F768" s="73"/>
      <c r="G768" s="73"/>
    </row>
    <row r="769" spans="1:7" ht="15.75" customHeight="1" x14ac:dyDescent="0.2">
      <c r="A769" s="74"/>
      <c r="B769" s="73"/>
      <c r="C769" s="73"/>
      <c r="D769" s="73"/>
      <c r="E769" s="73"/>
      <c r="F769" s="73"/>
      <c r="G769" s="73"/>
    </row>
    <row r="770" spans="1:7" ht="15.75" customHeight="1" x14ac:dyDescent="0.2">
      <c r="A770" s="74"/>
      <c r="B770" s="73"/>
      <c r="C770" s="73"/>
      <c r="D770" s="73"/>
      <c r="E770" s="73"/>
      <c r="F770" s="73"/>
      <c r="G770" s="73"/>
    </row>
    <row r="771" spans="1:7" ht="15.75" customHeight="1" x14ac:dyDescent="0.2">
      <c r="A771" s="74"/>
      <c r="B771" s="73"/>
      <c r="C771" s="73"/>
      <c r="D771" s="73"/>
      <c r="E771" s="73"/>
      <c r="F771" s="73"/>
      <c r="G771" s="73"/>
    </row>
    <row r="772" spans="1:7" ht="15.75" customHeight="1" x14ac:dyDescent="0.2">
      <c r="A772" s="74"/>
      <c r="B772" s="73"/>
      <c r="C772" s="73"/>
      <c r="D772" s="73"/>
      <c r="E772" s="73"/>
      <c r="F772" s="73"/>
      <c r="G772" s="73"/>
    </row>
    <row r="773" spans="1:7" ht="15.75" customHeight="1" x14ac:dyDescent="0.2">
      <c r="A773" s="74"/>
      <c r="B773" s="73"/>
      <c r="C773" s="73"/>
      <c r="D773" s="73"/>
      <c r="E773" s="73"/>
      <c r="F773" s="73"/>
      <c r="G773" s="73"/>
    </row>
    <row r="774" spans="1:7" ht="15.75" customHeight="1" x14ac:dyDescent="0.2">
      <c r="A774" s="74"/>
      <c r="B774" s="73"/>
      <c r="C774" s="73"/>
      <c r="D774" s="73"/>
      <c r="E774" s="73"/>
      <c r="F774" s="73"/>
      <c r="G774" s="73"/>
    </row>
    <row r="775" spans="1:7" ht="15.75" customHeight="1" x14ac:dyDescent="0.2">
      <c r="A775" s="74"/>
      <c r="B775" s="73"/>
      <c r="C775" s="73"/>
      <c r="D775" s="73"/>
      <c r="E775" s="73"/>
      <c r="F775" s="73"/>
      <c r="G775" s="73"/>
    </row>
    <row r="776" spans="1:7" ht="15.75" customHeight="1" x14ac:dyDescent="0.2">
      <c r="A776" s="74"/>
      <c r="B776" s="73"/>
      <c r="C776" s="73"/>
      <c r="D776" s="73"/>
      <c r="E776" s="73"/>
      <c r="F776" s="73"/>
      <c r="G776" s="73"/>
    </row>
    <row r="777" spans="1:7" ht="15.75" customHeight="1" x14ac:dyDescent="0.2">
      <c r="A777" s="74"/>
      <c r="B777" s="73"/>
      <c r="C777" s="73"/>
      <c r="D777" s="73"/>
      <c r="E777" s="73"/>
      <c r="F777" s="73"/>
      <c r="G777" s="73"/>
    </row>
    <row r="778" spans="1:7" ht="15.75" customHeight="1" x14ac:dyDescent="0.2">
      <c r="A778" s="74"/>
      <c r="B778" s="73"/>
      <c r="C778" s="73"/>
      <c r="D778" s="73"/>
      <c r="E778" s="73"/>
      <c r="F778" s="73"/>
      <c r="G778" s="73"/>
    </row>
    <row r="779" spans="1:7" ht="15.75" customHeight="1" x14ac:dyDescent="0.2">
      <c r="A779" s="74"/>
      <c r="B779" s="73"/>
      <c r="C779" s="73"/>
      <c r="D779" s="73"/>
      <c r="E779" s="73"/>
      <c r="F779" s="73"/>
      <c r="G779" s="73"/>
    </row>
    <row r="780" spans="1:7" ht="15.75" customHeight="1" x14ac:dyDescent="0.2">
      <c r="A780" s="74"/>
      <c r="B780" s="73"/>
      <c r="C780" s="73"/>
      <c r="D780" s="73"/>
      <c r="E780" s="73"/>
      <c r="F780" s="73"/>
      <c r="G780" s="73"/>
    </row>
    <row r="781" spans="1:7" ht="15.75" customHeight="1" x14ac:dyDescent="0.2">
      <c r="A781" s="74"/>
      <c r="B781" s="73"/>
      <c r="C781" s="73"/>
      <c r="D781" s="73"/>
      <c r="E781" s="73"/>
      <c r="F781" s="73"/>
      <c r="G781" s="73"/>
    </row>
    <row r="782" spans="1:7" ht="15.75" customHeight="1" x14ac:dyDescent="0.2">
      <c r="A782" s="74"/>
      <c r="B782" s="73"/>
      <c r="C782" s="73"/>
      <c r="D782" s="73"/>
      <c r="E782" s="73"/>
      <c r="F782" s="73"/>
      <c r="G782" s="73"/>
    </row>
    <row r="783" spans="1:7" ht="15.75" customHeight="1" x14ac:dyDescent="0.2">
      <c r="A783" s="74"/>
      <c r="B783" s="73"/>
      <c r="C783" s="73"/>
      <c r="D783" s="73"/>
      <c r="E783" s="73"/>
      <c r="F783" s="73"/>
      <c r="G783" s="73"/>
    </row>
    <row r="784" spans="1:7" ht="15.75" customHeight="1" x14ac:dyDescent="0.2">
      <c r="A784" s="74"/>
      <c r="B784" s="73"/>
      <c r="C784" s="73"/>
      <c r="D784" s="73"/>
      <c r="E784" s="73"/>
      <c r="F784" s="73"/>
      <c r="G784" s="73"/>
    </row>
    <row r="785" spans="1:7" ht="15.75" customHeight="1" x14ac:dyDescent="0.2">
      <c r="A785" s="74"/>
      <c r="B785" s="73"/>
      <c r="C785" s="73"/>
      <c r="D785" s="73"/>
      <c r="E785" s="73"/>
      <c r="F785" s="73"/>
      <c r="G785" s="73"/>
    </row>
    <row r="786" spans="1:7" ht="15.75" customHeight="1" x14ac:dyDescent="0.2">
      <c r="A786" s="74"/>
      <c r="B786" s="73"/>
      <c r="C786" s="73"/>
      <c r="D786" s="73"/>
      <c r="E786" s="73"/>
      <c r="F786" s="73"/>
      <c r="G786" s="73"/>
    </row>
    <row r="787" spans="1:7" ht="15.75" customHeight="1" x14ac:dyDescent="0.2">
      <c r="A787" s="74"/>
      <c r="B787" s="73"/>
      <c r="C787" s="73"/>
      <c r="D787" s="73"/>
      <c r="E787" s="73"/>
      <c r="F787" s="73"/>
      <c r="G787" s="73"/>
    </row>
    <row r="788" spans="1:7" ht="15.75" customHeight="1" x14ac:dyDescent="0.2">
      <c r="A788" s="74"/>
      <c r="B788" s="73"/>
      <c r="C788" s="73"/>
      <c r="D788" s="73"/>
      <c r="E788" s="73"/>
      <c r="F788" s="73"/>
      <c r="G788" s="73"/>
    </row>
    <row r="789" spans="1:7" ht="15.75" customHeight="1" x14ac:dyDescent="0.2">
      <c r="A789" s="74"/>
      <c r="B789" s="73"/>
      <c r="C789" s="73"/>
      <c r="D789" s="73"/>
      <c r="E789" s="73"/>
      <c r="F789" s="73"/>
      <c r="G789" s="73"/>
    </row>
    <row r="790" spans="1:7" ht="15.75" customHeight="1" x14ac:dyDescent="0.2">
      <c r="A790" s="74"/>
      <c r="B790" s="73"/>
      <c r="C790" s="73"/>
      <c r="D790" s="73"/>
      <c r="E790" s="73"/>
      <c r="F790" s="73"/>
      <c r="G790" s="73"/>
    </row>
    <row r="791" spans="1:7" ht="15.75" customHeight="1" x14ac:dyDescent="0.2">
      <c r="A791" s="74"/>
      <c r="B791" s="73"/>
      <c r="C791" s="73"/>
      <c r="D791" s="73"/>
      <c r="E791" s="73"/>
      <c r="F791" s="73"/>
      <c r="G791" s="73"/>
    </row>
    <row r="792" spans="1:7" ht="15.75" customHeight="1" x14ac:dyDescent="0.2">
      <c r="A792" s="74"/>
      <c r="B792" s="73"/>
      <c r="C792" s="73"/>
      <c r="D792" s="73"/>
      <c r="E792" s="73"/>
      <c r="F792" s="73"/>
      <c r="G792" s="73"/>
    </row>
    <row r="793" spans="1:7" ht="15.75" customHeight="1" x14ac:dyDescent="0.2">
      <c r="A793" s="74"/>
      <c r="B793" s="73"/>
      <c r="C793" s="73"/>
      <c r="D793" s="73"/>
      <c r="E793" s="73"/>
      <c r="F793" s="73"/>
      <c r="G793" s="73"/>
    </row>
    <row r="794" spans="1:7" ht="15.75" customHeight="1" x14ac:dyDescent="0.2">
      <c r="A794" s="74"/>
      <c r="B794" s="73"/>
      <c r="C794" s="73"/>
      <c r="D794" s="73"/>
      <c r="E794" s="73"/>
      <c r="F794" s="73"/>
      <c r="G794" s="73"/>
    </row>
    <row r="795" spans="1:7" ht="15.75" customHeight="1" x14ac:dyDescent="0.2">
      <c r="A795" s="74"/>
      <c r="B795" s="73"/>
      <c r="C795" s="73"/>
      <c r="D795" s="73"/>
      <c r="E795" s="73"/>
      <c r="F795" s="73"/>
      <c r="G795" s="73"/>
    </row>
    <row r="796" spans="1:7" ht="15.75" customHeight="1" x14ac:dyDescent="0.2">
      <c r="A796" s="74"/>
      <c r="B796" s="73"/>
      <c r="C796" s="73"/>
      <c r="D796" s="73"/>
      <c r="E796" s="73"/>
      <c r="F796" s="73"/>
      <c r="G796" s="73"/>
    </row>
    <row r="797" spans="1:7" ht="15.75" customHeight="1" x14ac:dyDescent="0.2">
      <c r="A797" s="74"/>
      <c r="B797" s="73"/>
      <c r="C797" s="73"/>
      <c r="D797" s="73"/>
      <c r="E797" s="73"/>
      <c r="F797" s="73"/>
      <c r="G797" s="73"/>
    </row>
    <row r="798" spans="1:7" ht="15.75" customHeight="1" x14ac:dyDescent="0.2">
      <c r="A798" s="74"/>
      <c r="B798" s="73"/>
      <c r="C798" s="73"/>
      <c r="D798" s="73"/>
      <c r="E798" s="73"/>
      <c r="F798" s="73"/>
      <c r="G798" s="73"/>
    </row>
    <row r="799" spans="1:7" ht="15.75" customHeight="1" x14ac:dyDescent="0.2">
      <c r="A799" s="74"/>
      <c r="B799" s="73"/>
      <c r="C799" s="73"/>
      <c r="D799" s="73"/>
      <c r="E799" s="73"/>
      <c r="F799" s="73"/>
      <c r="G799" s="73"/>
    </row>
    <row r="800" spans="1:7" ht="15.75" customHeight="1" x14ac:dyDescent="0.2">
      <c r="A800" s="74"/>
      <c r="B800" s="73"/>
      <c r="C800" s="73"/>
      <c r="D800" s="73"/>
      <c r="E800" s="73"/>
      <c r="F800" s="73"/>
      <c r="G800" s="73"/>
    </row>
    <row r="801" spans="1:7" ht="15.75" customHeight="1" x14ac:dyDescent="0.2">
      <c r="A801" s="74"/>
      <c r="B801" s="73"/>
      <c r="C801" s="73"/>
      <c r="D801" s="73"/>
      <c r="E801" s="73"/>
      <c r="F801" s="73"/>
      <c r="G801" s="73"/>
    </row>
    <row r="802" spans="1:7" ht="15.75" customHeight="1" x14ac:dyDescent="0.2">
      <c r="A802" s="74"/>
      <c r="B802" s="73"/>
      <c r="C802" s="73"/>
      <c r="D802" s="73"/>
      <c r="E802" s="73"/>
      <c r="F802" s="73"/>
      <c r="G802" s="73"/>
    </row>
    <row r="803" spans="1:7" ht="15.75" customHeight="1" x14ac:dyDescent="0.2">
      <c r="A803" s="74"/>
      <c r="B803" s="73"/>
      <c r="C803" s="73"/>
      <c r="D803" s="73"/>
      <c r="E803" s="73"/>
      <c r="F803" s="73"/>
      <c r="G803" s="73"/>
    </row>
    <row r="804" spans="1:7" ht="15.75" customHeight="1" x14ac:dyDescent="0.2">
      <c r="A804" s="74"/>
      <c r="B804" s="73"/>
      <c r="C804" s="73"/>
      <c r="D804" s="73"/>
      <c r="E804" s="73"/>
      <c r="F804" s="73"/>
      <c r="G804" s="73"/>
    </row>
    <row r="805" spans="1:7" ht="15.75" customHeight="1" x14ac:dyDescent="0.2">
      <c r="A805" s="74"/>
      <c r="B805" s="73"/>
      <c r="C805" s="73"/>
      <c r="D805" s="73"/>
      <c r="E805" s="73"/>
      <c r="F805" s="73"/>
      <c r="G805" s="73"/>
    </row>
    <row r="806" spans="1:7" ht="15.75" customHeight="1" x14ac:dyDescent="0.2">
      <c r="A806" s="74"/>
      <c r="B806" s="73"/>
      <c r="C806" s="73"/>
      <c r="D806" s="73"/>
      <c r="E806" s="73"/>
      <c r="F806" s="73"/>
      <c r="G806" s="73"/>
    </row>
    <row r="807" spans="1:7" ht="15.75" customHeight="1" x14ac:dyDescent="0.2">
      <c r="A807" s="74"/>
      <c r="B807" s="73"/>
      <c r="C807" s="73"/>
      <c r="D807" s="73"/>
      <c r="E807" s="73"/>
      <c r="F807" s="73"/>
      <c r="G807" s="73"/>
    </row>
    <row r="808" spans="1:7" ht="15.75" customHeight="1" x14ac:dyDescent="0.2">
      <c r="A808" s="74"/>
      <c r="B808" s="73"/>
      <c r="C808" s="73"/>
      <c r="D808" s="73"/>
      <c r="E808" s="73"/>
      <c r="F808" s="73"/>
      <c r="G808" s="73"/>
    </row>
    <row r="809" spans="1:7" ht="15.75" customHeight="1" x14ac:dyDescent="0.2">
      <c r="A809" s="74"/>
      <c r="B809" s="73"/>
      <c r="C809" s="73"/>
      <c r="D809" s="73"/>
      <c r="E809" s="73"/>
      <c r="F809" s="73"/>
      <c r="G809" s="73"/>
    </row>
    <row r="810" spans="1:7" ht="15.75" customHeight="1" x14ac:dyDescent="0.2">
      <c r="A810" s="74"/>
      <c r="B810" s="73"/>
      <c r="C810" s="73"/>
      <c r="D810" s="73"/>
      <c r="E810" s="73"/>
      <c r="F810" s="73"/>
      <c r="G810" s="73"/>
    </row>
    <row r="811" spans="1:7" ht="15.75" customHeight="1" x14ac:dyDescent="0.2">
      <c r="A811" s="74"/>
      <c r="B811" s="73"/>
      <c r="C811" s="73"/>
      <c r="D811" s="73"/>
      <c r="E811" s="73"/>
      <c r="F811" s="73"/>
      <c r="G811" s="73"/>
    </row>
    <row r="812" spans="1:7" ht="15.75" customHeight="1" x14ac:dyDescent="0.2">
      <c r="A812" s="74"/>
      <c r="B812" s="73"/>
      <c r="C812" s="73"/>
      <c r="D812" s="73"/>
      <c r="E812" s="73"/>
      <c r="F812" s="73"/>
      <c r="G812" s="73"/>
    </row>
    <row r="813" spans="1:7" ht="15.75" customHeight="1" x14ac:dyDescent="0.2">
      <c r="A813" s="74"/>
      <c r="B813" s="73"/>
      <c r="C813" s="73"/>
      <c r="D813" s="73"/>
      <c r="E813" s="73"/>
      <c r="F813" s="73"/>
      <c r="G813" s="73"/>
    </row>
    <row r="814" spans="1:7" ht="15.75" customHeight="1" x14ac:dyDescent="0.2">
      <c r="A814" s="74"/>
      <c r="B814" s="73"/>
      <c r="C814" s="73"/>
      <c r="D814" s="73"/>
      <c r="E814" s="73"/>
      <c r="F814" s="73"/>
      <c r="G814" s="73"/>
    </row>
    <row r="815" spans="1:7" ht="15.75" customHeight="1" x14ac:dyDescent="0.2">
      <c r="A815" s="74"/>
      <c r="B815" s="73"/>
      <c r="C815" s="73"/>
      <c r="D815" s="73"/>
      <c r="E815" s="73"/>
      <c r="F815" s="73"/>
      <c r="G815" s="73"/>
    </row>
    <row r="816" spans="1:7" ht="15.75" customHeight="1" x14ac:dyDescent="0.2">
      <c r="A816" s="74"/>
      <c r="B816" s="73"/>
      <c r="C816" s="73"/>
      <c r="D816" s="73"/>
      <c r="E816" s="73"/>
      <c r="F816" s="73"/>
      <c r="G816" s="73"/>
    </row>
    <row r="817" spans="1:7" ht="15.75" customHeight="1" x14ac:dyDescent="0.2">
      <c r="A817" s="74"/>
      <c r="B817" s="73"/>
      <c r="C817" s="73"/>
      <c r="D817" s="73"/>
      <c r="E817" s="73"/>
      <c r="F817" s="73"/>
      <c r="G817" s="73"/>
    </row>
    <row r="818" spans="1:7" ht="15.75" customHeight="1" x14ac:dyDescent="0.2">
      <c r="A818" s="74"/>
      <c r="B818" s="73"/>
      <c r="C818" s="73"/>
      <c r="D818" s="73"/>
      <c r="E818" s="73"/>
      <c r="F818" s="73"/>
      <c r="G818" s="73"/>
    </row>
    <row r="819" spans="1:7" ht="15.75" customHeight="1" x14ac:dyDescent="0.2">
      <c r="A819" s="74"/>
      <c r="B819" s="73"/>
      <c r="C819" s="73"/>
      <c r="D819" s="73"/>
      <c r="E819" s="73"/>
      <c r="F819" s="73"/>
      <c r="G819" s="73"/>
    </row>
    <row r="820" spans="1:7" ht="15.75" customHeight="1" x14ac:dyDescent="0.2">
      <c r="A820" s="74"/>
      <c r="B820" s="73"/>
      <c r="C820" s="73"/>
      <c r="D820" s="73"/>
      <c r="E820" s="73"/>
      <c r="F820" s="73"/>
      <c r="G820" s="73"/>
    </row>
    <row r="821" spans="1:7" ht="15.75" customHeight="1" x14ac:dyDescent="0.2">
      <c r="A821" s="74"/>
      <c r="B821" s="73"/>
      <c r="C821" s="73"/>
      <c r="D821" s="73"/>
      <c r="E821" s="73"/>
      <c r="F821" s="73"/>
      <c r="G821" s="73"/>
    </row>
    <row r="822" spans="1:7" ht="15.75" customHeight="1" x14ac:dyDescent="0.2">
      <c r="A822" s="74"/>
      <c r="B822" s="73"/>
      <c r="C822" s="73"/>
      <c r="D822" s="73"/>
      <c r="E822" s="73"/>
      <c r="F822" s="73"/>
      <c r="G822" s="73"/>
    </row>
    <row r="823" spans="1:7" ht="15.75" customHeight="1" x14ac:dyDescent="0.2">
      <c r="A823" s="74"/>
      <c r="B823" s="73"/>
      <c r="C823" s="73"/>
      <c r="D823" s="73"/>
      <c r="E823" s="73"/>
      <c r="F823" s="73"/>
      <c r="G823" s="73"/>
    </row>
    <row r="824" spans="1:7" ht="15.75" customHeight="1" x14ac:dyDescent="0.2">
      <c r="A824" s="74"/>
      <c r="B824" s="73"/>
      <c r="C824" s="73"/>
      <c r="D824" s="73"/>
      <c r="E824" s="73"/>
      <c r="F824" s="73"/>
      <c r="G824" s="73"/>
    </row>
    <row r="825" spans="1:7" ht="15.75" customHeight="1" x14ac:dyDescent="0.2">
      <c r="A825" s="74"/>
      <c r="B825" s="73"/>
      <c r="C825" s="73"/>
      <c r="D825" s="73"/>
      <c r="E825" s="73"/>
      <c r="F825" s="73"/>
      <c r="G825" s="73"/>
    </row>
    <row r="826" spans="1:7" ht="15.75" customHeight="1" x14ac:dyDescent="0.2">
      <c r="A826" s="74"/>
      <c r="B826" s="73"/>
      <c r="C826" s="73"/>
      <c r="D826" s="73"/>
      <c r="E826" s="73"/>
      <c r="F826" s="73"/>
      <c r="G826" s="73"/>
    </row>
    <row r="827" spans="1:7" ht="15.75" customHeight="1" x14ac:dyDescent="0.2">
      <c r="A827" s="74"/>
      <c r="B827" s="73"/>
      <c r="C827" s="73"/>
      <c r="D827" s="73"/>
      <c r="E827" s="73"/>
      <c r="F827" s="73"/>
      <c r="G827" s="73"/>
    </row>
    <row r="828" spans="1:7" ht="15.75" customHeight="1" x14ac:dyDescent="0.2">
      <c r="A828" s="74"/>
      <c r="B828" s="73"/>
      <c r="C828" s="73"/>
      <c r="D828" s="73"/>
      <c r="E828" s="73"/>
      <c r="F828" s="73"/>
      <c r="G828" s="73"/>
    </row>
    <row r="829" spans="1:7" ht="15.75" customHeight="1" x14ac:dyDescent="0.2">
      <c r="A829" s="74"/>
      <c r="B829" s="73"/>
      <c r="C829" s="73"/>
      <c r="D829" s="73"/>
      <c r="E829" s="73"/>
      <c r="F829" s="73"/>
      <c r="G829" s="73"/>
    </row>
    <row r="830" spans="1:7" ht="15.75" customHeight="1" x14ac:dyDescent="0.2">
      <c r="A830" s="74"/>
      <c r="B830" s="73"/>
      <c r="C830" s="73"/>
      <c r="D830" s="73"/>
      <c r="E830" s="73"/>
      <c r="F830" s="73"/>
      <c r="G830" s="73"/>
    </row>
    <row r="831" spans="1:7" ht="15.75" customHeight="1" x14ac:dyDescent="0.2">
      <c r="A831" s="74"/>
      <c r="B831" s="73"/>
      <c r="C831" s="73"/>
      <c r="D831" s="73"/>
      <c r="E831" s="73"/>
      <c r="F831" s="73"/>
      <c r="G831" s="73"/>
    </row>
    <row r="832" spans="1:7" ht="15.75" customHeight="1" x14ac:dyDescent="0.2">
      <c r="A832" s="74"/>
      <c r="B832" s="73"/>
      <c r="C832" s="73"/>
      <c r="D832" s="73"/>
      <c r="E832" s="73"/>
      <c r="F832" s="73"/>
      <c r="G832" s="73"/>
    </row>
    <row r="833" spans="1:7" ht="15.75" customHeight="1" x14ac:dyDescent="0.2">
      <c r="A833" s="74"/>
      <c r="B833" s="73"/>
      <c r="C833" s="73"/>
      <c r="D833" s="73"/>
      <c r="E833" s="73"/>
      <c r="F833" s="73"/>
      <c r="G833" s="73"/>
    </row>
    <row r="834" spans="1:7" ht="15.75" customHeight="1" x14ac:dyDescent="0.2">
      <c r="A834" s="74"/>
      <c r="B834" s="73"/>
      <c r="C834" s="73"/>
      <c r="D834" s="73"/>
      <c r="E834" s="73"/>
      <c r="F834" s="73"/>
      <c r="G834" s="73"/>
    </row>
    <row r="835" spans="1:7" ht="15.75" customHeight="1" x14ac:dyDescent="0.2">
      <c r="A835" s="74"/>
      <c r="B835" s="73"/>
      <c r="C835" s="73"/>
      <c r="D835" s="73"/>
      <c r="E835" s="73"/>
      <c r="F835" s="73"/>
      <c r="G835" s="73"/>
    </row>
    <row r="836" spans="1:7" ht="15.75" customHeight="1" x14ac:dyDescent="0.2">
      <c r="A836" s="74"/>
      <c r="B836" s="73"/>
      <c r="C836" s="73"/>
      <c r="D836" s="73"/>
      <c r="E836" s="73"/>
      <c r="F836" s="73"/>
      <c r="G836" s="73"/>
    </row>
    <row r="837" spans="1:7" ht="15.75" customHeight="1" x14ac:dyDescent="0.2">
      <c r="A837" s="74"/>
      <c r="B837" s="73"/>
      <c r="C837" s="73"/>
      <c r="D837" s="73"/>
      <c r="E837" s="73"/>
      <c r="F837" s="73"/>
      <c r="G837" s="73"/>
    </row>
    <row r="838" spans="1:7" ht="15.75" customHeight="1" x14ac:dyDescent="0.2">
      <c r="A838" s="74"/>
      <c r="B838" s="73"/>
      <c r="C838" s="73"/>
      <c r="D838" s="73"/>
      <c r="E838" s="73"/>
      <c r="F838" s="73"/>
      <c r="G838" s="73"/>
    </row>
    <row r="839" spans="1:7" ht="15.75" customHeight="1" x14ac:dyDescent="0.2">
      <c r="A839" s="74"/>
      <c r="B839" s="73"/>
      <c r="C839" s="73"/>
      <c r="D839" s="73"/>
      <c r="E839" s="73"/>
      <c r="F839" s="73"/>
      <c r="G839" s="73"/>
    </row>
    <row r="840" spans="1:7" ht="15.75" customHeight="1" x14ac:dyDescent="0.2">
      <c r="A840" s="74"/>
      <c r="B840" s="73"/>
      <c r="C840" s="73"/>
      <c r="D840" s="73"/>
      <c r="E840" s="73"/>
      <c r="F840" s="73"/>
      <c r="G840" s="73"/>
    </row>
    <row r="841" spans="1:7" ht="15.75" customHeight="1" x14ac:dyDescent="0.2">
      <c r="A841" s="74"/>
      <c r="B841" s="73"/>
      <c r="C841" s="73"/>
      <c r="D841" s="73"/>
      <c r="E841" s="73"/>
      <c r="F841" s="73"/>
      <c r="G841" s="73"/>
    </row>
    <row r="842" spans="1:7" ht="15.75" customHeight="1" x14ac:dyDescent="0.2">
      <c r="A842" s="74"/>
      <c r="B842" s="73"/>
      <c r="C842" s="73"/>
      <c r="D842" s="73"/>
      <c r="E842" s="73"/>
      <c r="F842" s="73"/>
      <c r="G842" s="73"/>
    </row>
    <row r="843" spans="1:7" ht="15.75" customHeight="1" x14ac:dyDescent="0.2">
      <c r="A843" s="74"/>
      <c r="B843" s="73"/>
      <c r="C843" s="73"/>
      <c r="D843" s="73"/>
      <c r="E843" s="73"/>
      <c r="F843" s="73"/>
      <c r="G843" s="73"/>
    </row>
    <row r="844" spans="1:7" ht="15.75" customHeight="1" x14ac:dyDescent="0.2">
      <c r="A844" s="74"/>
      <c r="B844" s="73"/>
      <c r="C844" s="73"/>
      <c r="D844" s="73"/>
      <c r="E844" s="73"/>
      <c r="F844" s="73"/>
      <c r="G844" s="73"/>
    </row>
    <row r="845" spans="1:7" ht="15.75" customHeight="1" x14ac:dyDescent="0.2">
      <c r="A845" s="74"/>
      <c r="B845" s="73"/>
      <c r="C845" s="73"/>
      <c r="D845" s="73"/>
      <c r="E845" s="73"/>
      <c r="F845" s="73"/>
      <c r="G845" s="73"/>
    </row>
    <row r="846" spans="1:7" ht="15.75" customHeight="1" x14ac:dyDescent="0.2">
      <c r="A846" s="74"/>
      <c r="B846" s="73"/>
      <c r="C846" s="73"/>
      <c r="D846" s="73"/>
      <c r="E846" s="73"/>
      <c r="F846" s="73"/>
      <c r="G846" s="73"/>
    </row>
    <row r="847" spans="1:7" ht="15.75" customHeight="1" x14ac:dyDescent="0.2">
      <c r="A847" s="74"/>
      <c r="B847" s="73"/>
      <c r="C847" s="73"/>
      <c r="D847" s="73"/>
      <c r="E847" s="73"/>
      <c r="F847" s="73"/>
      <c r="G847" s="73"/>
    </row>
    <row r="848" spans="1:7" ht="15.75" customHeight="1" x14ac:dyDescent="0.2">
      <c r="A848" s="74"/>
      <c r="B848" s="73"/>
      <c r="C848" s="73"/>
      <c r="D848" s="73"/>
      <c r="E848" s="73"/>
      <c r="F848" s="73"/>
      <c r="G848" s="73"/>
    </row>
    <row r="849" spans="1:7" ht="15.75" customHeight="1" x14ac:dyDescent="0.2">
      <c r="A849" s="74"/>
      <c r="B849" s="73"/>
      <c r="C849" s="73"/>
      <c r="D849" s="73"/>
      <c r="E849" s="73"/>
      <c r="F849" s="73"/>
      <c r="G849" s="73"/>
    </row>
    <row r="850" spans="1:7" ht="15.75" customHeight="1" x14ac:dyDescent="0.2">
      <c r="A850" s="74"/>
      <c r="B850" s="73"/>
      <c r="C850" s="73"/>
      <c r="D850" s="73"/>
      <c r="E850" s="73"/>
      <c r="F850" s="73"/>
      <c r="G850" s="73"/>
    </row>
    <row r="851" spans="1:7" ht="15.75" customHeight="1" x14ac:dyDescent="0.2">
      <c r="A851" s="74"/>
      <c r="B851" s="73"/>
      <c r="C851" s="73"/>
      <c r="D851" s="73"/>
      <c r="E851" s="73"/>
      <c r="F851" s="73"/>
      <c r="G851" s="73"/>
    </row>
    <row r="852" spans="1:7" ht="15.75" customHeight="1" x14ac:dyDescent="0.2">
      <c r="A852" s="74"/>
      <c r="B852" s="73"/>
      <c r="C852" s="73"/>
      <c r="D852" s="73"/>
      <c r="E852" s="73"/>
      <c r="F852" s="73"/>
      <c r="G852" s="73"/>
    </row>
    <row r="853" spans="1:7" ht="15.75" customHeight="1" x14ac:dyDescent="0.2">
      <c r="A853" s="74"/>
      <c r="B853" s="73"/>
      <c r="C853" s="73"/>
      <c r="D853" s="73"/>
      <c r="E853" s="73"/>
      <c r="F853" s="73"/>
      <c r="G853" s="73"/>
    </row>
    <row r="854" spans="1:7" ht="15.75" customHeight="1" x14ac:dyDescent="0.2">
      <c r="A854" s="74"/>
      <c r="B854" s="73"/>
      <c r="C854" s="73"/>
      <c r="D854" s="73"/>
      <c r="E854" s="73"/>
      <c r="F854" s="73"/>
      <c r="G854" s="73"/>
    </row>
    <row r="855" spans="1:7" ht="15.75" customHeight="1" x14ac:dyDescent="0.2">
      <c r="A855" s="74"/>
      <c r="B855" s="73"/>
      <c r="C855" s="73"/>
      <c r="D855" s="73"/>
      <c r="E855" s="73"/>
      <c r="F855" s="73"/>
      <c r="G855" s="73"/>
    </row>
    <row r="856" spans="1:7" ht="15.75" customHeight="1" x14ac:dyDescent="0.2">
      <c r="A856" s="74"/>
      <c r="B856" s="73"/>
      <c r="C856" s="73"/>
      <c r="D856" s="73"/>
      <c r="E856" s="73"/>
      <c r="F856" s="73"/>
      <c r="G856" s="73"/>
    </row>
    <row r="857" spans="1:7" ht="15.75" customHeight="1" x14ac:dyDescent="0.2">
      <c r="A857" s="74"/>
      <c r="B857" s="73"/>
      <c r="C857" s="73"/>
      <c r="D857" s="73"/>
      <c r="E857" s="73"/>
      <c r="F857" s="73"/>
      <c r="G857" s="73"/>
    </row>
    <row r="858" spans="1:7" ht="15.75" customHeight="1" x14ac:dyDescent="0.2">
      <c r="A858" s="74"/>
      <c r="B858" s="73"/>
      <c r="C858" s="73"/>
      <c r="D858" s="73"/>
      <c r="E858" s="73"/>
      <c r="F858" s="73"/>
      <c r="G858" s="73"/>
    </row>
    <row r="859" spans="1:7" ht="15.75" customHeight="1" x14ac:dyDescent="0.2">
      <c r="A859" s="74"/>
      <c r="B859" s="73"/>
      <c r="C859" s="73"/>
      <c r="D859" s="73"/>
      <c r="E859" s="73"/>
      <c r="F859" s="73"/>
      <c r="G859" s="73"/>
    </row>
    <row r="860" spans="1:7" ht="15.75" customHeight="1" x14ac:dyDescent="0.2">
      <c r="A860" s="74"/>
      <c r="B860" s="73"/>
      <c r="C860" s="73"/>
      <c r="D860" s="73"/>
      <c r="E860" s="73"/>
      <c r="F860" s="73"/>
      <c r="G860" s="73"/>
    </row>
    <row r="861" spans="1:7" ht="15.75" customHeight="1" x14ac:dyDescent="0.2">
      <c r="A861" s="74"/>
      <c r="B861" s="73"/>
      <c r="C861" s="73"/>
      <c r="D861" s="73"/>
      <c r="E861" s="73"/>
      <c r="F861" s="73"/>
      <c r="G861" s="73"/>
    </row>
    <row r="862" spans="1:7" ht="15.75" customHeight="1" x14ac:dyDescent="0.2">
      <c r="A862" s="74"/>
      <c r="B862" s="73"/>
      <c r="C862" s="73"/>
      <c r="D862" s="73"/>
      <c r="E862" s="73"/>
      <c r="F862" s="73"/>
      <c r="G862" s="73"/>
    </row>
    <row r="863" spans="1:7" ht="15.75" customHeight="1" x14ac:dyDescent="0.2">
      <c r="A863" s="74"/>
      <c r="B863" s="73"/>
      <c r="C863" s="73"/>
      <c r="D863" s="73"/>
      <c r="E863" s="73"/>
      <c r="F863" s="73"/>
      <c r="G863" s="73"/>
    </row>
    <row r="864" spans="1:7" ht="15.75" customHeight="1" x14ac:dyDescent="0.2">
      <c r="A864" s="74"/>
      <c r="B864" s="73"/>
      <c r="C864" s="73"/>
      <c r="D864" s="73"/>
      <c r="E864" s="73"/>
      <c r="F864" s="73"/>
      <c r="G864" s="73"/>
    </row>
    <row r="865" spans="1:7" ht="15.75" customHeight="1" x14ac:dyDescent="0.2">
      <c r="A865" s="74"/>
      <c r="B865" s="73"/>
      <c r="C865" s="73"/>
      <c r="D865" s="73"/>
      <c r="E865" s="73"/>
      <c r="F865" s="73"/>
      <c r="G865" s="73"/>
    </row>
    <row r="866" spans="1:7" ht="15.75" customHeight="1" x14ac:dyDescent="0.2">
      <c r="A866" s="74"/>
      <c r="B866" s="73"/>
      <c r="C866" s="73"/>
      <c r="D866" s="73"/>
      <c r="E866" s="73"/>
      <c r="F866" s="73"/>
      <c r="G866" s="73"/>
    </row>
    <row r="867" spans="1:7" ht="15.75" customHeight="1" x14ac:dyDescent="0.2">
      <c r="A867" s="74"/>
      <c r="B867" s="73"/>
      <c r="C867" s="73"/>
      <c r="D867" s="73"/>
      <c r="E867" s="73"/>
      <c r="F867" s="73"/>
      <c r="G867" s="73"/>
    </row>
    <row r="868" spans="1:7" ht="15.75" customHeight="1" x14ac:dyDescent="0.2">
      <c r="A868" s="74"/>
      <c r="B868" s="73"/>
      <c r="C868" s="73"/>
      <c r="D868" s="73"/>
      <c r="E868" s="73"/>
      <c r="F868" s="73"/>
      <c r="G868" s="73"/>
    </row>
    <row r="869" spans="1:7" ht="15.75" customHeight="1" x14ac:dyDescent="0.2">
      <c r="A869" s="74"/>
      <c r="B869" s="73"/>
      <c r="C869" s="73"/>
      <c r="D869" s="73"/>
      <c r="E869" s="73"/>
      <c r="F869" s="73"/>
      <c r="G869" s="73"/>
    </row>
    <row r="870" spans="1:7" ht="15.75" customHeight="1" x14ac:dyDescent="0.2">
      <c r="A870" s="74"/>
      <c r="B870" s="73"/>
      <c r="C870" s="73"/>
      <c r="D870" s="73"/>
      <c r="E870" s="73"/>
      <c r="F870" s="73"/>
      <c r="G870" s="73"/>
    </row>
    <row r="871" spans="1:7" ht="15.75" customHeight="1" x14ac:dyDescent="0.2">
      <c r="A871" s="74"/>
      <c r="B871" s="73"/>
      <c r="C871" s="73"/>
      <c r="D871" s="73"/>
      <c r="E871" s="73"/>
      <c r="F871" s="73"/>
      <c r="G871" s="73"/>
    </row>
    <row r="872" spans="1:7" ht="15.75" customHeight="1" x14ac:dyDescent="0.2">
      <c r="A872" s="74"/>
      <c r="B872" s="73"/>
      <c r="C872" s="73"/>
      <c r="D872" s="73"/>
      <c r="E872" s="73"/>
      <c r="F872" s="73"/>
      <c r="G872" s="73"/>
    </row>
    <row r="873" spans="1:7" ht="15.75" customHeight="1" x14ac:dyDescent="0.2">
      <c r="A873" s="74"/>
      <c r="B873" s="73"/>
      <c r="C873" s="73"/>
      <c r="D873" s="73"/>
      <c r="E873" s="73"/>
      <c r="F873" s="73"/>
      <c r="G873" s="73"/>
    </row>
    <row r="874" spans="1:7" ht="15.75" customHeight="1" x14ac:dyDescent="0.2">
      <c r="A874" s="74"/>
      <c r="B874" s="73"/>
      <c r="C874" s="73"/>
      <c r="D874" s="73"/>
      <c r="E874" s="73"/>
      <c r="F874" s="73"/>
      <c r="G874" s="73"/>
    </row>
    <row r="875" spans="1:7" ht="15.75" customHeight="1" x14ac:dyDescent="0.2">
      <c r="A875" s="74"/>
      <c r="B875" s="73"/>
      <c r="C875" s="73"/>
      <c r="D875" s="73"/>
      <c r="E875" s="73"/>
      <c r="F875" s="73"/>
      <c r="G875" s="73"/>
    </row>
    <row r="876" spans="1:7" ht="15.75" customHeight="1" x14ac:dyDescent="0.2">
      <c r="A876" s="74"/>
      <c r="B876" s="73"/>
      <c r="C876" s="73"/>
      <c r="D876" s="73"/>
      <c r="E876" s="73"/>
      <c r="F876" s="73"/>
      <c r="G876" s="73"/>
    </row>
    <row r="877" spans="1:7" ht="15.75" customHeight="1" x14ac:dyDescent="0.2">
      <c r="A877" s="74"/>
      <c r="B877" s="73"/>
      <c r="C877" s="73"/>
      <c r="D877" s="73"/>
      <c r="E877" s="73"/>
      <c r="F877" s="73"/>
      <c r="G877" s="73"/>
    </row>
    <row r="878" spans="1:7" ht="15.75" customHeight="1" x14ac:dyDescent="0.2">
      <c r="A878" s="74"/>
      <c r="B878" s="73"/>
      <c r="C878" s="73"/>
      <c r="D878" s="73"/>
      <c r="E878" s="73"/>
      <c r="F878" s="73"/>
      <c r="G878" s="73"/>
    </row>
    <row r="879" spans="1:7" ht="15.75" customHeight="1" x14ac:dyDescent="0.2">
      <c r="A879" s="74"/>
      <c r="B879" s="73"/>
      <c r="C879" s="73"/>
      <c r="D879" s="73"/>
      <c r="E879" s="73"/>
      <c r="F879" s="73"/>
      <c r="G879" s="73"/>
    </row>
    <row r="880" spans="1:7" ht="15.75" customHeight="1" x14ac:dyDescent="0.2">
      <c r="A880" s="74"/>
      <c r="B880" s="73"/>
      <c r="C880" s="73"/>
      <c r="D880" s="73"/>
      <c r="E880" s="73"/>
      <c r="F880" s="73"/>
      <c r="G880" s="73"/>
    </row>
    <row r="881" spans="1:7" ht="15.75" customHeight="1" x14ac:dyDescent="0.2">
      <c r="A881" s="74"/>
      <c r="B881" s="73"/>
      <c r="C881" s="73"/>
      <c r="D881" s="73"/>
      <c r="E881" s="73"/>
      <c r="F881" s="73"/>
      <c r="G881" s="73"/>
    </row>
    <row r="882" spans="1:7" ht="15.75" customHeight="1" x14ac:dyDescent="0.2">
      <c r="A882" s="74"/>
      <c r="B882" s="73"/>
      <c r="C882" s="73"/>
      <c r="D882" s="73"/>
      <c r="E882" s="73"/>
      <c r="F882" s="73"/>
      <c r="G882" s="73"/>
    </row>
    <row r="883" spans="1:7" ht="15.75" customHeight="1" x14ac:dyDescent="0.2">
      <c r="A883" s="74"/>
      <c r="B883" s="73"/>
      <c r="C883" s="73"/>
      <c r="D883" s="73"/>
      <c r="E883" s="73"/>
      <c r="F883" s="73"/>
      <c r="G883" s="73"/>
    </row>
    <row r="884" spans="1:7" ht="15.75" customHeight="1" x14ac:dyDescent="0.2">
      <c r="A884" s="74"/>
      <c r="B884" s="73"/>
      <c r="C884" s="73"/>
      <c r="D884" s="73"/>
      <c r="E884" s="73"/>
      <c r="F884" s="73"/>
      <c r="G884" s="73"/>
    </row>
    <row r="885" spans="1:7" ht="15.75" customHeight="1" x14ac:dyDescent="0.2">
      <c r="A885" s="74"/>
      <c r="B885" s="73"/>
      <c r="C885" s="73"/>
      <c r="D885" s="73"/>
      <c r="E885" s="73"/>
      <c r="F885" s="73"/>
      <c r="G885" s="73"/>
    </row>
    <row r="886" spans="1:7" ht="15.75" customHeight="1" x14ac:dyDescent="0.2">
      <c r="A886" s="74"/>
      <c r="B886" s="73"/>
      <c r="C886" s="73"/>
      <c r="D886" s="73"/>
      <c r="E886" s="73"/>
      <c r="F886" s="73"/>
      <c r="G886" s="73"/>
    </row>
    <row r="887" spans="1:7" ht="15.75" customHeight="1" x14ac:dyDescent="0.2">
      <c r="A887" s="74"/>
      <c r="B887" s="73"/>
      <c r="C887" s="73"/>
      <c r="D887" s="73"/>
      <c r="E887" s="73"/>
      <c r="F887" s="73"/>
      <c r="G887" s="73"/>
    </row>
    <row r="888" spans="1:7" ht="15.75" customHeight="1" x14ac:dyDescent="0.2">
      <c r="A888" s="74"/>
      <c r="B888" s="73"/>
      <c r="C888" s="73"/>
      <c r="D888" s="73"/>
      <c r="E888" s="73"/>
      <c r="F888" s="73"/>
      <c r="G888" s="73"/>
    </row>
    <row r="889" spans="1:7" ht="15.75" customHeight="1" x14ac:dyDescent="0.2">
      <c r="A889" s="74"/>
      <c r="B889" s="73"/>
      <c r="C889" s="73"/>
      <c r="D889" s="73"/>
      <c r="E889" s="73"/>
      <c r="F889" s="73"/>
      <c r="G889" s="73"/>
    </row>
    <row r="890" spans="1:7" ht="15.75" customHeight="1" x14ac:dyDescent="0.2">
      <c r="A890" s="74"/>
      <c r="B890" s="73"/>
      <c r="C890" s="73"/>
      <c r="D890" s="73"/>
      <c r="E890" s="73"/>
      <c r="F890" s="73"/>
      <c r="G890" s="73"/>
    </row>
    <row r="891" spans="1:7" ht="15.75" customHeight="1" x14ac:dyDescent="0.2">
      <c r="A891" s="74"/>
      <c r="B891" s="73"/>
      <c r="C891" s="73"/>
      <c r="D891" s="73"/>
      <c r="E891" s="73"/>
      <c r="F891" s="73"/>
      <c r="G891" s="73"/>
    </row>
    <row r="892" spans="1:7" ht="15.75" customHeight="1" x14ac:dyDescent="0.2">
      <c r="A892" s="74"/>
      <c r="B892" s="73"/>
      <c r="C892" s="73"/>
      <c r="D892" s="73"/>
      <c r="E892" s="73"/>
      <c r="F892" s="73"/>
      <c r="G892" s="73"/>
    </row>
    <row r="893" spans="1:7" ht="15.75" customHeight="1" x14ac:dyDescent="0.2">
      <c r="A893" s="74"/>
      <c r="B893" s="73"/>
      <c r="C893" s="73"/>
      <c r="D893" s="73"/>
      <c r="E893" s="73"/>
      <c r="F893" s="73"/>
      <c r="G893" s="73"/>
    </row>
    <row r="894" spans="1:7" ht="15.75" customHeight="1" x14ac:dyDescent="0.2">
      <c r="A894" s="74"/>
      <c r="B894" s="73"/>
      <c r="C894" s="73"/>
      <c r="D894" s="73"/>
      <c r="E894" s="73"/>
      <c r="F894" s="73"/>
      <c r="G894" s="73"/>
    </row>
    <row r="895" spans="1:7" ht="15.75" customHeight="1" x14ac:dyDescent="0.2">
      <c r="A895" s="74"/>
      <c r="B895" s="73"/>
      <c r="C895" s="73"/>
      <c r="D895" s="73"/>
      <c r="E895" s="73"/>
      <c r="F895" s="73"/>
      <c r="G895" s="73"/>
    </row>
    <row r="896" spans="1:7" ht="15.75" customHeight="1" x14ac:dyDescent="0.2">
      <c r="A896" s="74"/>
      <c r="B896" s="73"/>
      <c r="C896" s="73"/>
      <c r="D896" s="73"/>
      <c r="E896" s="73"/>
      <c r="F896" s="73"/>
      <c r="G896" s="73"/>
    </row>
    <row r="897" spans="1:7" ht="15.75" customHeight="1" x14ac:dyDescent="0.2">
      <c r="A897" s="74"/>
      <c r="B897" s="73"/>
      <c r="C897" s="73"/>
      <c r="D897" s="73"/>
      <c r="E897" s="73"/>
      <c r="F897" s="73"/>
      <c r="G897" s="73"/>
    </row>
    <row r="898" spans="1:7" ht="15.75" customHeight="1" x14ac:dyDescent="0.2">
      <c r="A898" s="74"/>
      <c r="B898" s="73"/>
      <c r="C898" s="73"/>
      <c r="D898" s="73"/>
      <c r="E898" s="73"/>
      <c r="F898" s="73"/>
      <c r="G898" s="73"/>
    </row>
    <row r="899" spans="1:7" ht="15.75" customHeight="1" x14ac:dyDescent="0.2">
      <c r="A899" s="74"/>
      <c r="B899" s="73"/>
      <c r="C899" s="73"/>
      <c r="D899" s="73"/>
      <c r="E899" s="73"/>
      <c r="F899" s="73"/>
      <c r="G899" s="73"/>
    </row>
    <row r="900" spans="1:7" ht="15.75" customHeight="1" x14ac:dyDescent="0.2">
      <c r="A900" s="74"/>
      <c r="B900" s="73"/>
      <c r="C900" s="73"/>
      <c r="D900" s="73"/>
      <c r="E900" s="73"/>
      <c r="F900" s="73"/>
      <c r="G900" s="73"/>
    </row>
    <row r="901" spans="1:7" ht="15.75" customHeight="1" x14ac:dyDescent="0.2">
      <c r="A901" s="74"/>
      <c r="B901" s="73"/>
      <c r="C901" s="73"/>
      <c r="D901" s="73"/>
      <c r="E901" s="73"/>
      <c r="F901" s="73"/>
      <c r="G901" s="73"/>
    </row>
    <row r="902" spans="1:7" ht="15.75" customHeight="1" x14ac:dyDescent="0.2">
      <c r="A902" s="74"/>
      <c r="B902" s="73"/>
      <c r="C902" s="73"/>
      <c r="D902" s="73"/>
      <c r="E902" s="73"/>
      <c r="F902" s="73"/>
      <c r="G902" s="73"/>
    </row>
    <row r="903" spans="1:7" ht="15.75" customHeight="1" x14ac:dyDescent="0.2">
      <c r="A903" s="74"/>
      <c r="B903" s="73"/>
      <c r="C903" s="73"/>
      <c r="D903" s="73"/>
      <c r="E903" s="73"/>
      <c r="F903" s="73"/>
      <c r="G903" s="73"/>
    </row>
    <row r="904" spans="1:7" ht="15.75" customHeight="1" x14ac:dyDescent="0.2">
      <c r="A904" s="74"/>
      <c r="B904" s="73"/>
      <c r="C904" s="73"/>
      <c r="D904" s="73"/>
      <c r="E904" s="73"/>
      <c r="F904" s="73"/>
      <c r="G904" s="73"/>
    </row>
    <row r="905" spans="1:7" ht="15.75" customHeight="1" x14ac:dyDescent="0.2">
      <c r="A905" s="74"/>
      <c r="B905" s="73"/>
      <c r="C905" s="73"/>
      <c r="D905" s="73"/>
      <c r="E905" s="73"/>
      <c r="F905" s="73"/>
      <c r="G905" s="73"/>
    </row>
    <row r="906" spans="1:7" ht="15.75" customHeight="1" x14ac:dyDescent="0.2">
      <c r="A906" s="74"/>
      <c r="B906" s="73"/>
      <c r="C906" s="73"/>
      <c r="D906" s="73"/>
      <c r="E906" s="73"/>
      <c r="F906" s="73"/>
      <c r="G906" s="73"/>
    </row>
    <row r="907" spans="1:7" ht="15.75" customHeight="1" x14ac:dyDescent="0.2">
      <c r="A907" s="74"/>
      <c r="B907" s="73"/>
      <c r="C907" s="73"/>
      <c r="D907" s="73"/>
      <c r="E907" s="73"/>
      <c r="F907" s="73"/>
      <c r="G907" s="73"/>
    </row>
    <row r="908" spans="1:7" ht="15.75" customHeight="1" x14ac:dyDescent="0.2">
      <c r="A908" s="74"/>
      <c r="B908" s="73"/>
      <c r="C908" s="73"/>
      <c r="D908" s="73"/>
      <c r="E908" s="73"/>
      <c r="F908" s="73"/>
      <c r="G908" s="73"/>
    </row>
    <row r="909" spans="1:7" ht="15.75" customHeight="1" x14ac:dyDescent="0.2">
      <c r="A909" s="74"/>
      <c r="B909" s="73"/>
      <c r="C909" s="73"/>
      <c r="D909" s="73"/>
      <c r="E909" s="73"/>
      <c r="F909" s="73"/>
      <c r="G909" s="73"/>
    </row>
    <row r="910" spans="1:7" ht="15.75" customHeight="1" x14ac:dyDescent="0.2">
      <c r="A910" s="74"/>
      <c r="B910" s="73"/>
      <c r="C910" s="73"/>
      <c r="D910" s="73"/>
      <c r="E910" s="73"/>
      <c r="F910" s="73"/>
      <c r="G910" s="73"/>
    </row>
    <row r="911" spans="1:7" ht="15.75" customHeight="1" x14ac:dyDescent="0.2">
      <c r="A911" s="74"/>
      <c r="B911" s="73"/>
      <c r="C911" s="73"/>
      <c r="D911" s="73"/>
      <c r="E911" s="73"/>
      <c r="F911" s="73"/>
      <c r="G911" s="73"/>
    </row>
    <row r="912" spans="1:7" ht="15.75" customHeight="1" x14ac:dyDescent="0.2">
      <c r="A912" s="74"/>
      <c r="B912" s="73"/>
      <c r="C912" s="73"/>
      <c r="D912" s="73"/>
      <c r="E912" s="73"/>
      <c r="F912" s="73"/>
      <c r="G912" s="73"/>
    </row>
    <row r="913" spans="1:7" ht="15.75" customHeight="1" x14ac:dyDescent="0.2">
      <c r="A913" s="74"/>
      <c r="B913" s="73"/>
      <c r="C913" s="73"/>
      <c r="D913" s="73"/>
      <c r="E913" s="73"/>
      <c r="F913" s="73"/>
      <c r="G913" s="73"/>
    </row>
    <row r="914" spans="1:7" ht="15.75" customHeight="1" x14ac:dyDescent="0.2">
      <c r="A914" s="74"/>
      <c r="B914" s="73"/>
      <c r="C914" s="73"/>
      <c r="D914" s="73"/>
      <c r="E914" s="73"/>
      <c r="F914" s="73"/>
      <c r="G914" s="73"/>
    </row>
    <row r="915" spans="1:7" ht="15.75" customHeight="1" x14ac:dyDescent="0.2">
      <c r="A915" s="74"/>
      <c r="B915" s="73"/>
      <c r="C915" s="73"/>
      <c r="D915" s="73"/>
      <c r="E915" s="73"/>
      <c r="F915" s="73"/>
      <c r="G915" s="73"/>
    </row>
    <row r="916" spans="1:7" ht="15.75" customHeight="1" x14ac:dyDescent="0.2">
      <c r="A916" s="74"/>
      <c r="B916" s="73"/>
      <c r="C916" s="73"/>
      <c r="D916" s="73"/>
      <c r="E916" s="73"/>
      <c r="F916" s="73"/>
      <c r="G916" s="73"/>
    </row>
    <row r="917" spans="1:7" ht="15.75" customHeight="1" x14ac:dyDescent="0.2">
      <c r="A917" s="74"/>
      <c r="B917" s="73"/>
      <c r="C917" s="73"/>
      <c r="D917" s="73"/>
      <c r="E917" s="73"/>
      <c r="F917" s="73"/>
      <c r="G917" s="73"/>
    </row>
    <row r="918" spans="1:7" ht="15.75" customHeight="1" x14ac:dyDescent="0.2">
      <c r="A918" s="74"/>
      <c r="B918" s="73"/>
      <c r="C918" s="73"/>
      <c r="D918" s="73"/>
      <c r="E918" s="73"/>
      <c r="F918" s="73"/>
      <c r="G918" s="73"/>
    </row>
    <row r="919" spans="1:7" ht="15.75" customHeight="1" x14ac:dyDescent="0.2">
      <c r="A919" s="74"/>
      <c r="B919" s="73"/>
      <c r="C919" s="73"/>
      <c r="D919" s="73"/>
      <c r="E919" s="73"/>
      <c r="F919" s="73"/>
      <c r="G919" s="73"/>
    </row>
    <row r="920" spans="1:7" ht="15.75" customHeight="1" x14ac:dyDescent="0.2">
      <c r="A920" s="74"/>
      <c r="B920" s="73"/>
      <c r="C920" s="73"/>
      <c r="D920" s="73"/>
      <c r="E920" s="73"/>
      <c r="F920" s="73"/>
      <c r="G920" s="73"/>
    </row>
    <row r="921" spans="1:7" ht="15.75" customHeight="1" x14ac:dyDescent="0.2">
      <c r="A921" s="74"/>
      <c r="B921" s="73"/>
      <c r="C921" s="73"/>
      <c r="D921" s="73"/>
      <c r="E921" s="73"/>
      <c r="F921" s="73"/>
      <c r="G921" s="73"/>
    </row>
    <row r="922" spans="1:7" ht="15.75" customHeight="1" x14ac:dyDescent="0.2">
      <c r="A922" s="74"/>
      <c r="B922" s="73"/>
      <c r="C922" s="73"/>
      <c r="D922" s="73"/>
      <c r="E922" s="73"/>
      <c r="F922" s="73"/>
      <c r="G922" s="73"/>
    </row>
    <row r="923" spans="1:7" ht="15.75" customHeight="1" x14ac:dyDescent="0.2">
      <c r="A923" s="74"/>
      <c r="B923" s="73"/>
      <c r="C923" s="73"/>
      <c r="D923" s="73"/>
      <c r="E923" s="73"/>
      <c r="F923" s="73"/>
      <c r="G923" s="73"/>
    </row>
    <row r="924" spans="1:7" ht="15.75" customHeight="1" x14ac:dyDescent="0.2">
      <c r="A924" s="74"/>
      <c r="B924" s="73"/>
      <c r="C924" s="73"/>
      <c r="D924" s="73"/>
      <c r="E924" s="73"/>
      <c r="F924" s="73"/>
      <c r="G924" s="73"/>
    </row>
    <row r="925" spans="1:7" ht="15.75" customHeight="1" x14ac:dyDescent="0.2">
      <c r="A925" s="74"/>
      <c r="B925" s="73"/>
      <c r="C925" s="73"/>
      <c r="D925" s="73"/>
      <c r="E925" s="73"/>
      <c r="F925" s="73"/>
      <c r="G925" s="73"/>
    </row>
    <row r="926" spans="1:7" ht="15.75" customHeight="1" x14ac:dyDescent="0.2">
      <c r="A926" s="74"/>
      <c r="B926" s="73"/>
      <c r="C926" s="73"/>
      <c r="D926" s="73"/>
      <c r="E926" s="73"/>
      <c r="F926" s="73"/>
      <c r="G926" s="73"/>
    </row>
    <row r="927" spans="1:7" ht="15.75" customHeight="1" x14ac:dyDescent="0.2">
      <c r="A927" s="74"/>
      <c r="B927" s="73"/>
      <c r="C927" s="73"/>
      <c r="D927" s="73"/>
      <c r="E927" s="73"/>
      <c r="F927" s="73"/>
      <c r="G927" s="73"/>
    </row>
    <row r="928" spans="1:7" ht="15.75" customHeight="1" x14ac:dyDescent="0.2">
      <c r="A928" s="74"/>
      <c r="B928" s="73"/>
      <c r="C928" s="73"/>
      <c r="D928" s="73"/>
      <c r="E928" s="73"/>
      <c r="F928" s="73"/>
      <c r="G928" s="73"/>
    </row>
    <row r="929" spans="1:7" ht="15.75" customHeight="1" x14ac:dyDescent="0.2">
      <c r="A929" s="74"/>
      <c r="B929" s="73"/>
      <c r="C929" s="73"/>
      <c r="D929" s="73"/>
      <c r="E929" s="73"/>
      <c r="F929" s="73"/>
      <c r="G929" s="73"/>
    </row>
    <row r="930" spans="1:7" ht="15.75" customHeight="1" x14ac:dyDescent="0.2">
      <c r="A930" s="74"/>
      <c r="B930" s="73"/>
      <c r="C930" s="73"/>
      <c r="D930" s="73"/>
      <c r="E930" s="73"/>
      <c r="F930" s="73"/>
      <c r="G930" s="73"/>
    </row>
    <row r="931" spans="1:7" ht="15.75" customHeight="1" x14ac:dyDescent="0.2">
      <c r="A931" s="74"/>
      <c r="B931" s="73"/>
      <c r="C931" s="73"/>
      <c r="D931" s="73"/>
      <c r="E931" s="73"/>
      <c r="F931" s="73"/>
      <c r="G931" s="73"/>
    </row>
    <row r="932" spans="1:7" ht="15.75" customHeight="1" x14ac:dyDescent="0.2">
      <c r="A932" s="74"/>
      <c r="B932" s="73"/>
      <c r="C932" s="73"/>
      <c r="D932" s="73"/>
      <c r="E932" s="73"/>
      <c r="F932" s="73"/>
      <c r="G932" s="73"/>
    </row>
    <row r="933" spans="1:7" ht="15.75" customHeight="1" x14ac:dyDescent="0.2">
      <c r="A933" s="74"/>
      <c r="B933" s="73"/>
      <c r="C933" s="73"/>
      <c r="D933" s="73"/>
      <c r="E933" s="73"/>
      <c r="F933" s="73"/>
      <c r="G933" s="73"/>
    </row>
    <row r="934" spans="1:7" ht="15.75" customHeight="1" x14ac:dyDescent="0.2">
      <c r="A934" s="74"/>
      <c r="B934" s="73"/>
      <c r="C934" s="73"/>
      <c r="D934" s="73"/>
      <c r="E934" s="73"/>
      <c r="F934" s="73"/>
      <c r="G934" s="73"/>
    </row>
    <row r="935" spans="1:7" ht="15.75" customHeight="1" x14ac:dyDescent="0.2">
      <c r="A935" s="74"/>
      <c r="B935" s="73"/>
      <c r="C935" s="73"/>
      <c r="D935" s="73"/>
      <c r="E935" s="73"/>
      <c r="F935" s="73"/>
      <c r="G935" s="73"/>
    </row>
    <row r="936" spans="1:7" ht="15.75" customHeight="1" x14ac:dyDescent="0.2">
      <c r="A936" s="74"/>
      <c r="B936" s="73"/>
      <c r="C936" s="73"/>
      <c r="D936" s="73"/>
      <c r="E936" s="73"/>
      <c r="F936" s="73"/>
      <c r="G936" s="73"/>
    </row>
    <row r="937" spans="1:7" ht="15.75" customHeight="1" x14ac:dyDescent="0.2">
      <c r="A937" s="74"/>
      <c r="B937" s="73"/>
      <c r="C937" s="73"/>
      <c r="D937" s="73"/>
      <c r="E937" s="73"/>
      <c r="F937" s="73"/>
      <c r="G937" s="73"/>
    </row>
    <row r="938" spans="1:7" ht="15.75" customHeight="1" x14ac:dyDescent="0.2">
      <c r="A938" s="74"/>
      <c r="B938" s="73"/>
      <c r="C938" s="73"/>
      <c r="D938" s="73"/>
      <c r="E938" s="73"/>
      <c r="F938" s="73"/>
      <c r="G938" s="73"/>
    </row>
    <row r="939" spans="1:7" ht="15.75" customHeight="1" x14ac:dyDescent="0.2">
      <c r="A939" s="74"/>
      <c r="B939" s="73"/>
      <c r="C939" s="73"/>
      <c r="D939" s="73"/>
      <c r="E939" s="73"/>
      <c r="F939" s="73"/>
      <c r="G939" s="73"/>
    </row>
    <row r="940" spans="1:7" ht="15.75" customHeight="1" x14ac:dyDescent="0.2">
      <c r="A940" s="74"/>
      <c r="B940" s="73"/>
      <c r="C940" s="73"/>
      <c r="D940" s="73"/>
      <c r="E940" s="73"/>
      <c r="F940" s="73"/>
      <c r="G940" s="73"/>
    </row>
    <row r="941" spans="1:7" ht="15.75" customHeight="1" x14ac:dyDescent="0.2">
      <c r="A941" s="74"/>
      <c r="B941" s="73"/>
      <c r="C941" s="73"/>
      <c r="D941" s="73"/>
      <c r="E941" s="73"/>
      <c r="F941" s="73"/>
      <c r="G941" s="73"/>
    </row>
    <row r="942" spans="1:7" ht="15.75" customHeight="1" x14ac:dyDescent="0.2">
      <c r="A942" s="74"/>
      <c r="B942" s="73"/>
      <c r="C942" s="73"/>
      <c r="D942" s="73"/>
      <c r="E942" s="73"/>
      <c r="F942" s="73"/>
      <c r="G942" s="73"/>
    </row>
    <row r="943" spans="1:7" ht="15.75" customHeight="1" x14ac:dyDescent="0.2">
      <c r="A943" s="74"/>
      <c r="B943" s="73"/>
      <c r="C943" s="73"/>
      <c r="D943" s="73"/>
      <c r="E943" s="73"/>
      <c r="F943" s="73"/>
      <c r="G943" s="73"/>
    </row>
    <row r="944" spans="1:7" ht="15.75" customHeight="1" x14ac:dyDescent="0.2">
      <c r="A944" s="74"/>
      <c r="B944" s="73"/>
      <c r="C944" s="73"/>
      <c r="D944" s="73"/>
      <c r="E944" s="73"/>
      <c r="F944" s="73"/>
      <c r="G944" s="73"/>
    </row>
    <row r="945" spans="1:7" ht="15.75" customHeight="1" x14ac:dyDescent="0.2">
      <c r="A945" s="74"/>
      <c r="B945" s="73"/>
      <c r="C945" s="73"/>
      <c r="D945" s="73"/>
      <c r="E945" s="73"/>
      <c r="F945" s="73"/>
      <c r="G945" s="73"/>
    </row>
    <row r="946" spans="1:7" ht="15.75" customHeight="1" x14ac:dyDescent="0.2">
      <c r="A946" s="74"/>
      <c r="B946" s="73"/>
      <c r="C946" s="73"/>
      <c r="D946" s="73"/>
      <c r="E946" s="73"/>
      <c r="F946" s="73"/>
      <c r="G946" s="73"/>
    </row>
    <row r="947" spans="1:7" ht="15.75" customHeight="1" x14ac:dyDescent="0.2">
      <c r="A947" s="74"/>
      <c r="B947" s="73"/>
      <c r="C947" s="73"/>
      <c r="D947" s="73"/>
      <c r="E947" s="73"/>
      <c r="F947" s="73"/>
      <c r="G947" s="73"/>
    </row>
    <row r="948" spans="1:7" ht="15.75" customHeight="1" x14ac:dyDescent="0.2">
      <c r="A948" s="74"/>
      <c r="B948" s="73"/>
      <c r="C948" s="73"/>
      <c r="D948" s="73"/>
      <c r="E948" s="73"/>
      <c r="F948" s="73"/>
      <c r="G948" s="73"/>
    </row>
    <row r="949" spans="1:7" ht="15.75" customHeight="1" x14ac:dyDescent="0.2">
      <c r="A949" s="74"/>
      <c r="B949" s="73"/>
      <c r="C949" s="73"/>
      <c r="D949" s="73"/>
      <c r="E949" s="73"/>
      <c r="F949" s="73"/>
      <c r="G949" s="73"/>
    </row>
    <row r="950" spans="1:7" ht="15.75" customHeight="1" x14ac:dyDescent="0.2">
      <c r="A950" s="74"/>
      <c r="B950" s="73"/>
      <c r="C950" s="73"/>
      <c r="D950" s="73"/>
      <c r="E950" s="73"/>
      <c r="F950" s="73"/>
      <c r="G950" s="73"/>
    </row>
    <row r="951" spans="1:7" ht="15.75" customHeight="1" x14ac:dyDescent="0.2">
      <c r="A951" s="74"/>
      <c r="B951" s="73"/>
      <c r="C951" s="73"/>
      <c r="D951" s="73"/>
      <c r="E951" s="73"/>
      <c r="F951" s="73"/>
      <c r="G951" s="73"/>
    </row>
    <row r="952" spans="1:7" ht="15.75" customHeight="1" x14ac:dyDescent="0.2">
      <c r="A952" s="74"/>
      <c r="B952" s="73"/>
      <c r="C952" s="73"/>
      <c r="D952" s="73"/>
      <c r="E952" s="73"/>
      <c r="F952" s="73"/>
      <c r="G952" s="73"/>
    </row>
    <row r="953" spans="1:7" ht="15.75" customHeight="1" x14ac:dyDescent="0.2">
      <c r="A953" s="74"/>
      <c r="B953" s="73"/>
      <c r="C953" s="73"/>
      <c r="D953" s="73"/>
      <c r="E953" s="73"/>
      <c r="F953" s="73"/>
      <c r="G953" s="73"/>
    </row>
    <row r="954" spans="1:7" ht="15.75" customHeight="1" x14ac:dyDescent="0.2">
      <c r="A954" s="74"/>
      <c r="B954" s="73"/>
      <c r="C954" s="73"/>
      <c r="D954" s="73"/>
      <c r="E954" s="73"/>
      <c r="F954" s="73"/>
      <c r="G954" s="73"/>
    </row>
    <row r="955" spans="1:7" ht="15.75" customHeight="1" x14ac:dyDescent="0.2">
      <c r="A955" s="74"/>
      <c r="B955" s="73"/>
      <c r="C955" s="73"/>
      <c r="D955" s="73"/>
      <c r="E955" s="73"/>
      <c r="F955" s="73"/>
      <c r="G955" s="73"/>
    </row>
    <row r="956" spans="1:7" ht="15.75" customHeight="1" x14ac:dyDescent="0.2">
      <c r="A956" s="74"/>
      <c r="B956" s="73"/>
      <c r="C956" s="73"/>
      <c r="D956" s="73"/>
      <c r="E956" s="73"/>
      <c r="F956" s="73"/>
      <c r="G956" s="73"/>
    </row>
    <row r="957" spans="1:7" ht="15.75" customHeight="1" x14ac:dyDescent="0.2">
      <c r="A957" s="74"/>
      <c r="B957" s="73"/>
      <c r="C957" s="73"/>
      <c r="D957" s="73"/>
      <c r="E957" s="73"/>
      <c r="F957" s="73"/>
      <c r="G957" s="73"/>
    </row>
    <row r="958" spans="1:7" ht="15.75" customHeight="1" x14ac:dyDescent="0.2">
      <c r="A958" s="74"/>
      <c r="B958" s="73"/>
      <c r="C958" s="73"/>
      <c r="D958" s="73"/>
      <c r="E958" s="73"/>
      <c r="F958" s="73"/>
      <c r="G958" s="73"/>
    </row>
    <row r="959" spans="1:7" ht="15.75" customHeight="1" x14ac:dyDescent="0.2">
      <c r="A959" s="74"/>
      <c r="B959" s="73"/>
      <c r="C959" s="73"/>
      <c r="D959" s="73"/>
      <c r="E959" s="73"/>
      <c r="F959" s="73"/>
      <c r="G959" s="73"/>
    </row>
    <row r="960" spans="1:7" ht="15.75" customHeight="1" x14ac:dyDescent="0.2">
      <c r="A960" s="74"/>
      <c r="B960" s="73"/>
      <c r="C960" s="73"/>
      <c r="D960" s="73"/>
      <c r="E960" s="73"/>
      <c r="F960" s="73"/>
      <c r="G960" s="73"/>
    </row>
    <row r="961" spans="1:7" ht="15.75" customHeight="1" x14ac:dyDescent="0.2">
      <c r="A961" s="74"/>
      <c r="B961" s="73"/>
      <c r="C961" s="73"/>
      <c r="D961" s="73"/>
      <c r="E961" s="73"/>
      <c r="F961" s="73"/>
      <c r="G961" s="73"/>
    </row>
    <row r="962" spans="1:7" ht="15.75" customHeight="1" x14ac:dyDescent="0.2">
      <c r="A962" s="74"/>
      <c r="B962" s="73"/>
      <c r="C962" s="73"/>
      <c r="D962" s="73"/>
      <c r="E962" s="73"/>
      <c r="F962" s="73"/>
      <c r="G962" s="73"/>
    </row>
    <row r="963" spans="1:7" ht="15.75" customHeight="1" x14ac:dyDescent="0.2">
      <c r="A963" s="74"/>
      <c r="B963" s="73"/>
      <c r="C963" s="73"/>
      <c r="D963" s="73"/>
      <c r="E963" s="73"/>
      <c r="F963" s="73"/>
      <c r="G963" s="73"/>
    </row>
    <row r="964" spans="1:7" ht="15.75" customHeight="1" x14ac:dyDescent="0.2">
      <c r="A964" s="74"/>
      <c r="B964" s="73"/>
      <c r="C964" s="73"/>
      <c r="D964" s="73"/>
      <c r="E964" s="73"/>
      <c r="F964" s="73"/>
      <c r="G964" s="73"/>
    </row>
    <row r="965" spans="1:7" ht="15.75" customHeight="1" x14ac:dyDescent="0.2">
      <c r="A965" s="74"/>
      <c r="B965" s="73"/>
      <c r="C965" s="73"/>
      <c r="D965" s="73"/>
      <c r="E965" s="73"/>
      <c r="F965" s="73"/>
      <c r="G965" s="73"/>
    </row>
    <row r="966" spans="1:7" ht="15.75" customHeight="1" x14ac:dyDescent="0.2">
      <c r="A966" s="74"/>
      <c r="B966" s="73"/>
      <c r="C966" s="73"/>
      <c r="D966" s="73"/>
      <c r="E966" s="73"/>
      <c r="F966" s="73"/>
      <c r="G966" s="73"/>
    </row>
    <row r="967" spans="1:7" ht="15.75" customHeight="1" x14ac:dyDescent="0.2">
      <c r="A967" s="74"/>
      <c r="B967" s="73"/>
      <c r="C967" s="73"/>
      <c r="D967" s="73"/>
      <c r="E967" s="73"/>
      <c r="F967" s="73"/>
      <c r="G967" s="73"/>
    </row>
    <row r="968" spans="1:7" ht="15.75" customHeight="1" x14ac:dyDescent="0.2">
      <c r="A968" s="74"/>
      <c r="B968" s="73"/>
      <c r="C968" s="73"/>
      <c r="D968" s="73"/>
      <c r="E968" s="73"/>
      <c r="F968" s="73"/>
      <c r="G968" s="73"/>
    </row>
    <row r="969" spans="1:7" ht="15.75" customHeight="1" x14ac:dyDescent="0.2">
      <c r="A969" s="74"/>
      <c r="B969" s="73"/>
      <c r="C969" s="73"/>
      <c r="D969" s="73"/>
      <c r="E969" s="73"/>
      <c r="F969" s="73"/>
      <c r="G969" s="73"/>
    </row>
    <row r="970" spans="1:7" ht="15.75" customHeight="1" x14ac:dyDescent="0.2">
      <c r="A970" s="74"/>
      <c r="B970" s="73"/>
      <c r="C970" s="73"/>
      <c r="D970" s="73"/>
      <c r="E970" s="73"/>
      <c r="F970" s="73"/>
      <c r="G970" s="73"/>
    </row>
    <row r="971" spans="1:7" ht="15.75" customHeight="1" x14ac:dyDescent="0.2">
      <c r="A971" s="74"/>
      <c r="B971" s="73"/>
      <c r="C971" s="73"/>
      <c r="D971" s="73"/>
      <c r="E971" s="73"/>
      <c r="F971" s="73"/>
      <c r="G971" s="73"/>
    </row>
    <row r="972" spans="1:7" ht="15.75" customHeight="1" x14ac:dyDescent="0.2">
      <c r="A972" s="74"/>
      <c r="B972" s="73"/>
      <c r="C972" s="73"/>
      <c r="D972" s="73"/>
      <c r="E972" s="73"/>
      <c r="F972" s="73"/>
      <c r="G972" s="73"/>
    </row>
    <row r="973" spans="1:7" ht="15.75" customHeight="1" x14ac:dyDescent="0.2">
      <c r="A973" s="74"/>
      <c r="B973" s="73"/>
      <c r="C973" s="73"/>
      <c r="D973" s="73"/>
      <c r="E973" s="73"/>
      <c r="F973" s="73"/>
      <c r="G973" s="73"/>
    </row>
    <row r="974" spans="1:7" ht="15.75" customHeight="1" x14ac:dyDescent="0.2">
      <c r="A974" s="74"/>
      <c r="B974" s="73"/>
      <c r="C974" s="73"/>
      <c r="D974" s="73"/>
      <c r="E974" s="73"/>
      <c r="F974" s="73"/>
      <c r="G974" s="73"/>
    </row>
    <row r="975" spans="1:7" ht="15.75" customHeight="1" x14ac:dyDescent="0.2">
      <c r="A975" s="74"/>
      <c r="B975" s="73"/>
      <c r="C975" s="73"/>
      <c r="D975" s="73"/>
      <c r="E975" s="73"/>
      <c r="F975" s="73"/>
      <c r="G975" s="73"/>
    </row>
    <row r="976" spans="1:7" ht="15.75" customHeight="1" x14ac:dyDescent="0.2">
      <c r="A976" s="74"/>
      <c r="B976" s="73"/>
      <c r="C976" s="73"/>
      <c r="D976" s="73"/>
      <c r="E976" s="73"/>
      <c r="F976" s="73"/>
      <c r="G976" s="73"/>
    </row>
    <row r="977" spans="1:7" ht="15.75" customHeight="1" x14ac:dyDescent="0.2">
      <c r="A977" s="74"/>
      <c r="B977" s="73"/>
      <c r="C977" s="73"/>
      <c r="D977" s="73"/>
      <c r="E977" s="73"/>
      <c r="F977" s="73"/>
      <c r="G977" s="73"/>
    </row>
    <row r="978" spans="1:7" ht="15.75" customHeight="1" x14ac:dyDescent="0.2">
      <c r="A978" s="74"/>
      <c r="B978" s="73"/>
      <c r="C978" s="73"/>
      <c r="D978" s="73"/>
      <c r="E978" s="73"/>
      <c r="F978" s="73"/>
      <c r="G978" s="73"/>
    </row>
    <row r="979" spans="1:7" ht="15.75" customHeight="1" x14ac:dyDescent="0.2">
      <c r="A979" s="74"/>
      <c r="B979" s="73"/>
      <c r="C979" s="73"/>
      <c r="D979" s="73"/>
      <c r="E979" s="73"/>
      <c r="F979" s="73"/>
      <c r="G979" s="73"/>
    </row>
    <row r="980" spans="1:7" ht="15.75" customHeight="1" x14ac:dyDescent="0.2">
      <c r="A980" s="74"/>
      <c r="B980" s="73"/>
      <c r="C980" s="73"/>
      <c r="D980" s="73"/>
      <c r="E980" s="73"/>
      <c r="F980" s="73"/>
      <c r="G980" s="73"/>
    </row>
    <row r="981" spans="1:7" ht="15.75" customHeight="1" x14ac:dyDescent="0.2">
      <c r="A981" s="74"/>
      <c r="B981" s="73"/>
      <c r="C981" s="73"/>
      <c r="D981" s="73"/>
      <c r="E981" s="73"/>
      <c r="F981" s="73"/>
      <c r="G981" s="73"/>
    </row>
    <row r="982" spans="1:7" ht="15.75" customHeight="1" x14ac:dyDescent="0.2">
      <c r="A982" s="74"/>
      <c r="B982" s="73"/>
      <c r="C982" s="73"/>
      <c r="D982" s="73"/>
      <c r="E982" s="73"/>
      <c r="F982" s="73"/>
      <c r="G982" s="73"/>
    </row>
    <row r="983" spans="1:7" ht="15.75" customHeight="1" x14ac:dyDescent="0.2">
      <c r="A983" s="74"/>
      <c r="B983" s="73"/>
      <c r="C983" s="73"/>
      <c r="D983" s="73"/>
      <c r="E983" s="73"/>
      <c r="F983" s="73"/>
      <c r="G983" s="73"/>
    </row>
    <row r="984" spans="1:7" ht="15.75" customHeight="1" x14ac:dyDescent="0.2">
      <c r="A984" s="74"/>
      <c r="B984" s="73"/>
      <c r="C984" s="73"/>
      <c r="D984" s="73"/>
      <c r="E984" s="73"/>
      <c r="F984" s="73"/>
      <c r="G984" s="73"/>
    </row>
    <row r="985" spans="1:7" ht="15.75" customHeight="1" x14ac:dyDescent="0.2">
      <c r="A985" s="74"/>
      <c r="B985" s="73"/>
      <c r="C985" s="73"/>
      <c r="D985" s="73"/>
      <c r="E985" s="73"/>
      <c r="F985" s="73"/>
      <c r="G985" s="73"/>
    </row>
    <row r="986" spans="1:7" ht="15.75" customHeight="1" x14ac:dyDescent="0.2">
      <c r="A986" s="74"/>
      <c r="B986" s="73"/>
      <c r="C986" s="73"/>
      <c r="D986" s="73"/>
      <c r="E986" s="73"/>
      <c r="F986" s="73"/>
      <c r="G986" s="73"/>
    </row>
    <row r="987" spans="1:7" ht="15.75" customHeight="1" x14ac:dyDescent="0.2">
      <c r="A987" s="74"/>
      <c r="B987" s="73"/>
      <c r="C987" s="73"/>
      <c r="D987" s="73"/>
      <c r="E987" s="73"/>
      <c r="F987" s="73"/>
      <c r="G987" s="73"/>
    </row>
    <row r="988" spans="1:7" ht="15.75" customHeight="1" x14ac:dyDescent="0.2">
      <c r="A988" s="74"/>
      <c r="B988" s="73"/>
      <c r="C988" s="73"/>
      <c r="D988" s="73"/>
      <c r="E988" s="73"/>
      <c r="F988" s="73"/>
      <c r="G988" s="73"/>
    </row>
    <row r="989" spans="1:7" ht="15.75" customHeight="1" x14ac:dyDescent="0.2">
      <c r="A989" s="74"/>
      <c r="B989" s="73"/>
      <c r="C989" s="73"/>
      <c r="D989" s="73"/>
      <c r="E989" s="73"/>
      <c r="F989" s="73"/>
      <c r="G989" s="73"/>
    </row>
    <row r="990" spans="1:7" ht="15.75" customHeight="1" x14ac:dyDescent="0.2">
      <c r="A990" s="74"/>
      <c r="B990" s="73"/>
      <c r="C990" s="73"/>
      <c r="D990" s="73"/>
      <c r="E990" s="73"/>
      <c r="F990" s="73"/>
      <c r="G990" s="73"/>
    </row>
    <row r="991" spans="1:7" ht="15.75" customHeight="1" x14ac:dyDescent="0.2">
      <c r="A991" s="74"/>
      <c r="B991" s="73"/>
      <c r="C991" s="73"/>
      <c r="D991" s="73"/>
      <c r="E991" s="73"/>
      <c r="F991" s="73"/>
      <c r="G991" s="73"/>
    </row>
    <row r="992" spans="1:7" ht="15.75" customHeight="1" x14ac:dyDescent="0.2">
      <c r="A992" s="74"/>
      <c r="B992" s="73"/>
      <c r="C992" s="73"/>
      <c r="D992" s="73"/>
      <c r="E992" s="73"/>
      <c r="F992" s="73"/>
      <c r="G992" s="73"/>
    </row>
    <row r="993" spans="1:7" ht="15.75" customHeight="1" x14ac:dyDescent="0.2">
      <c r="A993" s="74"/>
      <c r="B993" s="73"/>
      <c r="C993" s="73"/>
      <c r="D993" s="73"/>
      <c r="E993" s="73"/>
      <c r="F993" s="73"/>
      <c r="G993" s="73"/>
    </row>
    <row r="994" spans="1:7" ht="15.75" customHeight="1" x14ac:dyDescent="0.2">
      <c r="A994" s="74"/>
      <c r="B994" s="73"/>
      <c r="C994" s="73"/>
      <c r="D994" s="73"/>
      <c r="E994" s="73"/>
      <c r="F994" s="73"/>
      <c r="G994" s="73"/>
    </row>
    <row r="995" spans="1:7" ht="15.75" customHeight="1" x14ac:dyDescent="0.2">
      <c r="A995" s="74"/>
      <c r="B995" s="73"/>
      <c r="C995" s="73"/>
      <c r="D995" s="73"/>
      <c r="E995" s="73"/>
      <c r="F995" s="73"/>
      <c r="G995" s="73"/>
    </row>
    <row r="996" spans="1:7" ht="15.75" customHeight="1" x14ac:dyDescent="0.2">
      <c r="A996" s="74"/>
      <c r="B996" s="73"/>
      <c r="C996" s="73"/>
      <c r="D996" s="73"/>
      <c r="E996" s="73"/>
      <c r="F996" s="73"/>
      <c r="G996" s="73"/>
    </row>
    <row r="997" spans="1:7" ht="15.75" customHeight="1" x14ac:dyDescent="0.2">
      <c r="A997" s="74"/>
      <c r="B997" s="73"/>
      <c r="C997" s="73"/>
      <c r="D997" s="73"/>
      <c r="E997" s="73"/>
      <c r="F997" s="73"/>
      <c r="G997" s="73"/>
    </row>
    <row r="998" spans="1:7" ht="15.75" customHeight="1" x14ac:dyDescent="0.2">
      <c r="A998" s="74"/>
      <c r="B998" s="73"/>
      <c r="C998" s="73"/>
      <c r="D998" s="73"/>
      <c r="E998" s="73"/>
      <c r="F998" s="73"/>
      <c r="G998" s="73"/>
    </row>
    <row r="999" spans="1:7" ht="15.75" customHeight="1" x14ac:dyDescent="0.2">
      <c r="A999" s="74"/>
      <c r="B999" s="73"/>
      <c r="C999" s="73"/>
      <c r="D999" s="73"/>
      <c r="E999" s="73"/>
      <c r="F999" s="73"/>
      <c r="G999" s="7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START HERE Cover Sheet</vt:lpstr>
      <vt:lpstr>Comments</vt:lpstr>
      <vt:lpstr>Commenter Info</vt:lpstr>
      <vt:lpstr>Comments!OLE_LINK116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2025-09-11T19:10:30Z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0x010100CE5A14E2A93D844CA1328797E77598AE</vt:lpwstr>
  </property>
</Properties>
</file>