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nistgov-my.sharepoint.com/personal/ang19_nist_gov/Documents/transferelwood602/Standards/4-Registry Public Documents for Web/"/>
    </mc:Choice>
  </mc:AlternateContent>
  <xr:revisionPtr revIDLastSave="1" documentId="8_{B269FFA5-FE72-42B2-B9A4-AAFE08BA9A54}" xr6:coauthVersionLast="47" xr6:coauthVersionMax="47" xr10:uidLastSave="{6AFC2D6B-C93E-4D5F-9249-E68CCA556F9E}"/>
  <bookViews>
    <workbookView xWindow="-110" yWindow="-110" windowWidth="19420" windowHeight="10420" activeTab="1" xr2:uid="{00000000-000D-0000-FFFF-FFFF00000000}"/>
  </bookViews>
  <sheets>
    <sheet name="START HERE Cover Sheet" sheetId="1" r:id="rId1"/>
    <sheet name="Commen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j5smJM72KD5WKwuUllcjmFjAUBNQ=="/>
    </ext>
  </extLst>
</workbook>
</file>

<file path=xl/calcChain.xml><?xml version="1.0" encoding="utf-8"?>
<calcChain xmlns="http://schemas.openxmlformats.org/spreadsheetml/2006/main">
  <c r="A16" i="2" l="1"/>
  <c r="A17" i="2" s="1"/>
  <c r="A18" i="2" s="1"/>
  <c r="A19" i="2" s="1"/>
  <c r="A20" i="2" s="1"/>
  <c r="A21" i="2" s="1"/>
  <c r="A22" i="2" s="1"/>
  <c r="A23" i="2" s="1"/>
  <c r="A24" i="2" s="1"/>
  <c r="A25" i="2" s="1"/>
  <c r="A26" i="2" s="1"/>
  <c r="A27" i="2" s="1"/>
  <c r="A28" i="2" s="1"/>
  <c r="A29" i="2" s="1"/>
  <c r="A30" i="2" s="1"/>
  <c r="A31" i="2" s="1"/>
  <c r="A32" i="2" s="1"/>
  <c r="A33" i="2" s="1"/>
  <c r="A34" i="2" s="1"/>
  <c r="A35"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000-000001000000}">
      <text>
        <r>
          <rPr>
            <sz val="12"/>
            <color theme="1"/>
            <rFont val="Calibri"/>
          </rPr>
          <t>======
ID#AAAAVqfVeiE
OSAC for Forensic Science    (2021-03-23 19:06:34)
This link will be provided by OPO</t>
        </r>
      </text>
    </comment>
  </commentList>
  <extLst>
    <ext xmlns:r="http://schemas.openxmlformats.org/officeDocument/2006/relationships" uri="GoogleSheetsCustomDataVersion1">
      <go:sheetsCustomData xmlns:go="http://customooxmlschemas.google.com/" r:id="rId1" roundtripDataSignature="AMtx7mgmSsslRM1sn0yLmhzCjYQXbNtl6A=="/>
    </ext>
  </extLst>
</comments>
</file>

<file path=xl/sharedStrings.xml><?xml version="1.0" encoding="utf-8"?>
<sst xmlns="http://schemas.openxmlformats.org/spreadsheetml/2006/main" count="945" uniqueCount="515">
  <si>
    <t>OSAC Program Office Use Only</t>
  </si>
  <si>
    <t>This Comment Adjudication cover sheet is to be completed by the SC Chair or Technical Point of Contact during the Comment Adjudication Process.</t>
  </si>
  <si>
    <t>Document Title:</t>
  </si>
  <si>
    <t xml:space="preserve">2020-S-0003, Guidelines for Performing Alcohol Calculations	</t>
  </si>
  <si>
    <t>OSAC Unit</t>
  </si>
  <si>
    <t>Forensic Toxicology</t>
  </si>
  <si>
    <t>Unit Chair</t>
  </si>
  <si>
    <t>Name:</t>
  </si>
  <si>
    <t>Robert Johnson</t>
  </si>
  <si>
    <t>Affiliation:</t>
  </si>
  <si>
    <t>Tarrant County Medical Examiner's Office</t>
  </si>
  <si>
    <t>Unit Technical Contact</t>
  </si>
  <si>
    <t>Jennifer Limoges</t>
  </si>
  <si>
    <t>NYSP Forensic Investigation Center</t>
  </si>
  <si>
    <t>Resolution Vote Outcome:</t>
  </si>
  <si>
    <t>Passed SC vote 2/17/2022; 18 YES; 0 NO</t>
  </si>
  <si>
    <t>Google Form URL To Edit and Update with Vote Outcome. Click this link to edit the original form submission.</t>
  </si>
  <si>
    <t>None provided to SC. This document was part of the pilot.</t>
  </si>
  <si>
    <r>
      <rPr>
        <b/>
        <sz val="14"/>
        <color theme="1"/>
        <rFont val="Calibri"/>
      </rPr>
      <t xml:space="preserve">Categories for adjudication of all public comments.    </t>
    </r>
    <r>
      <rPr>
        <b/>
        <sz val="14"/>
        <color rgb="FFFF0000"/>
        <rFont val="Calibri"/>
      </rPr>
      <t>SEE BELOW</t>
    </r>
  </si>
  <si>
    <t>Resolution /Disposition ---- Term</t>
  </si>
  <si>
    <t>Definition</t>
  </si>
  <si>
    <t>Not Germane</t>
  </si>
  <si>
    <t>This type of Adjudication is used when the comment is not relevant to the document.</t>
  </si>
  <si>
    <t>No response needed</t>
  </si>
  <si>
    <t>This type of Adjudication is used when the comment does not seek any improvement in the standard, as when the comment only expresses support for the standard being placed on the OSAC Registry.</t>
  </si>
  <si>
    <t>Not persuasive</t>
  </si>
  <si>
    <t>Justification for Not Persuasive must be provided.  
This type of Adjudication may be used if:
(1) the same comment was previously submitted during the SDO public comment period, found by the SDO to be not persuasive and the OSAC Subcommittee holds the same opinion.*
(2) the comment does not a require a revision of the standard prior to OSAC Registry Approval.</t>
  </si>
  <si>
    <t xml:space="preserve">Persuasive </t>
  </si>
  <si>
    <t>This type of Adjudication is used when there is general agreement with the comment and a revision of the standard will be required prior to OSAC Registry Approval.</t>
  </si>
  <si>
    <t xml:space="preserve">Withdrawn </t>
  </si>
  <si>
    <t xml:space="preserve">This type of Adjudication is used when a comment has been withdrawn by a submitter. </t>
  </si>
  <si>
    <t>*If multiple comments are similar, the OPO will review the Subcommittee adjudication to ensure similarity in the Type of Adjudication (e.g., Persuasive, Not Persuasive, etc.) and similarity in the justification wording. This check is to ensure that the adjudication documents published to the OSAC Public Document Repository provides viewers a clear understanding of the unit's position.</t>
  </si>
  <si>
    <t>Type of Comments Accepted</t>
  </si>
  <si>
    <t>Abbreviation</t>
  </si>
  <si>
    <t>Comment Type</t>
  </si>
  <si>
    <t>Description</t>
  </si>
  <si>
    <t>E</t>
  </si>
  <si>
    <t>Editorial</t>
  </si>
  <si>
    <t>Comment on spelling mistake, grammar, punctuation, consistency or choice of words, structure, or formatting.</t>
  </si>
  <si>
    <t>G</t>
  </si>
  <si>
    <t>General</t>
  </si>
  <si>
    <t>General comment on the standard or a part of it that does not provide a suggested revision. 
Note: If a commenter is unable to provide alternative text, clarification of particular text can be requested without providing such text.</t>
  </si>
  <si>
    <t>T</t>
  </si>
  <si>
    <t>Technical</t>
  </si>
  <si>
    <t xml:space="preserve">Comment to improve the substantive content of the standard. </t>
  </si>
  <si>
    <r>
      <rPr>
        <b/>
        <sz val="14"/>
        <color theme="1"/>
        <rFont val="Calibri"/>
      </rPr>
      <t xml:space="preserve">Categories for adjudication of all public comments.   </t>
    </r>
    <r>
      <rPr>
        <b/>
        <sz val="14"/>
        <color rgb="FFFF0000"/>
        <rFont val="Calibri"/>
      </rPr>
      <t>Update as per UoM comment sheet</t>
    </r>
  </si>
  <si>
    <t>Not germane</t>
  </si>
  <si>
    <t>The comment is not relevant to the document or its scope.</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</si>
  <si>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</si>
  <si>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</si>
  <si>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</si>
  <si>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</si>
  <si>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</si>
  <si>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</si>
  <si>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</si>
  <si>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</si>
  <si>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</si>
  <si>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</si>
  <si>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</si>
  <si>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</si>
  <si>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2020-S-0003</t>
  </si>
  <si>
    <t>Standard Title</t>
  </si>
  <si>
    <t>Guidelines for Performing Alcohol Calculations</t>
  </si>
  <si>
    <t>Date of Open Comment Submission</t>
  </si>
  <si>
    <t>Name of Commenter(s)</t>
  </si>
  <si>
    <t>See various commenters below</t>
  </si>
  <si>
    <t>Organization of Commenter (if any)</t>
  </si>
  <si>
    <t>Email Address of Commenter (will not be published)</t>
  </si>
  <si>
    <t>Overall Opinion:
Should the OSAC Proposed Standard be placed on the OSAC Registry?</t>
  </si>
  <si>
    <t>Suitable for the Registry</t>
  </si>
  <si>
    <r>
      <rPr>
        <b/>
        <sz val="12"/>
        <color rgb="FF000000"/>
        <rFont val="Arial"/>
      </rPr>
      <t xml:space="preserve">Requires </t>
    </r>
    <r>
      <rPr>
        <b/>
        <sz val="12"/>
        <color rgb="FF000000"/>
        <rFont val="Arial"/>
      </rPr>
      <t>r</t>
    </r>
    <r>
      <rPr>
        <b/>
        <sz val="12"/>
        <color rgb="FF000000"/>
        <rFont val="Arial"/>
      </rPr>
      <t xml:space="preserve">evisions
</t>
    </r>
    <r>
      <rPr>
        <b/>
        <sz val="12"/>
        <color rgb="FF000000"/>
        <rFont val="Arial"/>
      </rPr>
      <t>as listed in the table</t>
    </r>
    <r>
      <rPr>
        <b/>
        <sz val="12"/>
        <color rgb="FF000000"/>
        <rFont val="Arial"/>
      </rPr>
      <t xml:space="preserve"> below.</t>
    </r>
  </si>
  <si>
    <t>Select One Option:</t>
  </si>
  <si>
    <t>x</t>
  </si>
  <si>
    <t>TABLE OF COMMENTS</t>
  </si>
  <si>
    <t>#</t>
  </si>
  <si>
    <t>Document Line Number</t>
  </si>
  <si>
    <t>Name of Commenter</t>
  </si>
  <si>
    <t>Select Comment Type: Editorial (E), General (G), Technical (T)</t>
  </si>
  <si>
    <t>Current Language</t>
  </si>
  <si>
    <t>Suggested Language or Revision</t>
  </si>
  <si>
    <t>Rationale</t>
  </si>
  <si>
    <t>Resolution /Disposition</t>
  </si>
  <si>
    <t>Subcommittee Response/Rationale</t>
  </si>
  <si>
    <t>Notes (optional field)</t>
  </si>
  <si>
    <t>PUBLIC COMMENTS</t>
  </si>
  <si>
    <t>Kari Declues, Orange County Crime Lab</t>
  </si>
  <si>
    <t xml:space="preserve">An elimination rate range of 0.010-0.025 g/dL/hour encompasses the majority of the population regardless of age, sex, ethnicity, and drinking experience. </t>
  </si>
  <si>
    <t xml:space="preserve">An elimination rate range of 0.010-0.030 g/dL/hour encompasses the majority of the population regardless of age, sex, ethnicity, and drinking experience. </t>
  </si>
  <si>
    <t xml:space="preserve">Elimination rates higher than 0.025 are routinely seen in casework as well as drinking studies conducted by our lab. The elimination rate of 0.01 is extremely unlikely. If a range is used,the literature supports including up to 0.03 g/dL/hour. </t>
  </si>
  <si>
    <t xml:space="preserve">The range is supported by the references specified.  The guidance in 5.3.3 is to always use a range, and that the MINIMAL range is 0.010-0.025.  Laboratories and/or police agencies are encouraged to publish their drinking studies in the peer reviewed literature. </t>
  </si>
  <si>
    <t xml:space="preserve">A standard drink is defined as a beverage containing approximately 14 grams of alcohol. </t>
  </si>
  <si>
    <t xml:space="preserve">A standard drink can be defined as a beverage containing approximately 14 grams of alcohol. </t>
  </si>
  <si>
    <t xml:space="preserve">Many labs, including my own, use a different definition of a standard drink. Other definitions are not wrong or inappropriate as long as they are defined appropriately. By specifying the definition of a standard drink you are forcing everyone to use the same definition which affects other calculations. Forcing everyone to switch also brings potential errors. Such a forced standard is unneccesary as long as witnesses are correctly defining what they are using. </t>
  </si>
  <si>
    <t>The purpose of the guideline is to improve consistency in the type of work.  This definition is consistent with multiple sources including the NIAAA cited, as well as NHTSA and CDC.</t>
  </si>
  <si>
    <t xml:space="preserve">The calculation shall be performed using a range of elimination rates. The minimal range shall be 0.010-0.025 g/dL/hour. </t>
  </si>
  <si>
    <t>Eliminate</t>
  </si>
  <si>
    <t xml:space="preserve">This is not necessary. Different labs deal with ranges differently. If you include all ranges in your calcuations your results become so large as to be meaningless. Our lab gives the end result as a range to encompass the uncertainty. As long as an analysts is giving all of their assumptions (including the elimination rate used), it is appropriate. The range you demand is also too small. Elimination rates in the population for DUI often exceed 0.025. You are introducing bias in the opposite direction. </t>
  </si>
  <si>
    <t xml:space="preserve">One of the purposes of the guideline is to improve consistency in this type of service request and to not have different experts deal with ranges differently.  Reporting the end result as a range to encompass the uncertainty is an option presented in 4.4 as long as the service provider has established a method for determining the uncertianty and has sufficiently characterized all the indiviudal uncertainty components through literature or stated assumptions.  The range recommended is supported by the references specified in 4.1.3.1 and is the minimal range to be applied.  The guideline is not trying to target a "DUI population", nor would one know if the subject fit into whatever the subset of the general poulation is that is classfied in that manner. </t>
  </si>
  <si>
    <t xml:space="preserve">An elimination rate calculated from two or more test results shall not be used in place of a range. </t>
  </si>
  <si>
    <t xml:space="preserve">It is in appropriate to calculate an elimination rate from two tests. If asked to do so on the stand, the witness shall explain why this is poor practice. </t>
  </si>
  <si>
    <t xml:space="preserve">As experts we are often asked to calculate things that are not appropriate. In fact we are sometimes ordered to do so by the judge. This is setting up scientists to either defy guidelines or a judge. It is also extremely vague. If I am given 20 tests I feel very comfortable calculating an elimination rate for that individual. While I agree that using 2 tests to calcuate elimination rate is inappropriate, either more caveats need to be added or this suggestion removed. </t>
  </si>
  <si>
    <t>The guideline cannot prevent a witness from being ordered to perform a calculation.  However, the witness should not be ordered to provide a particular interpretation of that calculation (i.e. that it provides the subject's elimination rate).  The guideline cannot address every possible unique case scenario, such as a case in which 20 test results are provided.</t>
  </si>
  <si>
    <t xml:space="preserve">When the drinking history is unknown, it is not reasonable to assume that the subject is post absorptive. </t>
  </si>
  <si>
    <t xml:space="preserve">This depends on so many factors. What does "when the drinking history is unknown" refer to? Does it mean that if we don't know how often the person drinks during the week, we cannot assume post-peak? You also keep using post absorptive. Why do we care if they are totally absorbed or not? We really only care about post peak. </t>
  </si>
  <si>
    <t xml:space="preserve">The drinking history relates to the events of the case, e.g. time of last drink.  The elimination rate is not linear until the post-absorptive phase of the curve, where elimination is the only factor.  Elimination may be the primary factor occurring post-peak, but it is not the only factor until the person is post absorptive.  Therefore, the focus is appropriately placed on the post absorptive phase, not post peak phase.  Additional alcohol pharmacokinetic background information was added to section 4.1.3 to stress that elimination rates are not linear until the post absorptive phase (not post peak) is reached.  </t>
  </si>
  <si>
    <r>
      <rPr>
        <sz val="12"/>
        <color theme="1"/>
        <rFont val="Calibri"/>
      </rPr>
      <t xml:space="preserve">It may be helpful to add the text of the information added in 4.1.3 here. "The linear rate can only be applied when elimination is the only pharmacokinetic parameter occurring, in other words, the subject is post absorptive.  While the AC may be declining after the subject reaches their peak AC (post peak), the linear rate is not applicable until the post absorptive state."   </t>
    </r>
    <r>
      <rPr>
        <sz val="12"/>
        <color rgb="FF0070C0"/>
        <rFont val="Calibri"/>
      </rPr>
      <t>TG Response - prefer to refer readers to the actual document so the edits can be reviewed in context.</t>
    </r>
  </si>
  <si>
    <t>Calculations during testimony: Performing alcohol calculations is a forensic service request, 293 and should not be viewed as just a question during direct or cross examination, or “simple 294 math” that the expert should be able to readily perform in their head. While the expert must 295 respectfully follow the orders of the legal authorities overseeing the testimony (trial, 296 deposition, etc), performing calculations during live testimony is discouraged due to the various 297 risks to quality it may create. When so compelled, it is recommended that the witness 298 document the additional work. Depending on the scope of the new work request and the 299 complexity, the expert may consider requesting a brief recess to perform the work. In some 300 circumstances, it may be appropriate to discuss the impact a change would have on the 2020-S-0003 Guidelines for Performing Alcohol Calculations in Forensic Toxicology 13 301 calculations, rather than redoing them all, e.g. if the subject’s drinking history changes, one 302 could state that it would raise/lower the estimated AC range provided</t>
  </si>
  <si>
    <t xml:space="preserve">This is inappropriate. Not only will asking for a recess to do a simple calcuation affect the credibility of the witness, it is totally unneccessary. While these calculations do need to be learned and understood, they are by no means complicated. I agree that witnesses should not be doing the math in their head. I bring a calculator and a notepad to every trial I testify in. It is the job of the witness to be able to ask whatever questions are asked of us including if the defense would like to run their own hypotheticals. This idea of asking for a break would create a huge burden on the courts by extending our testimony to several days. In areas where witnesses travel to court this would create an even larger burden. </t>
  </si>
  <si>
    <t>The section discourages the practice of performing calculations during live testimony and provides options that may be feasible when so compelled to ensure quality and accuracy.  These options have been successfully employed in other jurisdictions.</t>
  </si>
  <si>
    <t>Technical review</t>
  </si>
  <si>
    <t>Suggest a time period. For example techincal review should be conducted once per year per analyst</t>
  </si>
  <si>
    <t xml:space="preserve">It is unreasonable to expect every testimony to be technically reviewed. ANAB has already added a TR component. While the calculations are not included in TR I would expect a TR analyst to be checking calculations. Perhaps amend this recommendation to include that. Testimony cannot be TRed everytime. It is not reasonable to ask labs to provide twice the staff just to listen to testimony. In areas where travel is a consideration it could double the cost of providing testimony to customers. </t>
  </si>
  <si>
    <t>The guideline does not specify the requirements for technical review.  The forensic science service provider can make that determination.</t>
  </si>
  <si>
    <t>Dayong Lee, Houston Forensic Science Center</t>
  </si>
  <si>
    <t xml:space="preserve">At concentrations below 0.030 g/dL, . . . </t>
  </si>
  <si>
    <t xml:space="preserve">Where in the cited references 1 and 11 was 0.030 g/dL stated as the concentration under which the elimination is not linear? I am asking because I thought it is 0.020 g/dL or below. </t>
  </si>
  <si>
    <t>none provided</t>
  </si>
  <si>
    <t>Literature citations for this typically report values to only two decimal places, and it is often not known if results are truncated or rounded.  When references refer to the curve being non-linear “below 0.02”, it is not clear if that is 0.020, or could be a truncated 0.029.  Since calculations in the guideline are using 3 decimal places, the draft originally selected 0.030 as the cut-off point.  Based on feedback, current practices, and the minimal impact on the calculations/interpretations, the value was lowered to 0.020.  A laboratory may choose to set a more conservative cutoff point.</t>
  </si>
  <si>
    <t xml:space="preserve">"10 dL/L" of the second calculation in A.1.1 is in a separate line. </t>
  </si>
  <si>
    <t xml:space="preserve">Suggest adjusting the font size or margin so that all variables in the calculation is in the same line. </t>
  </si>
  <si>
    <t>Extra tab removed</t>
  </si>
  <si>
    <t>The last name of the first author of Reference #6 is misspelled: "Chalebois"</t>
  </si>
  <si>
    <t>Change it to "Charlebois"</t>
  </si>
  <si>
    <t>Typographical error was corrected</t>
  </si>
  <si>
    <t>6,7</t>
  </si>
  <si>
    <t>Massiel Melendez, California Department of Justice-Santa Rosa Crime Laboratory</t>
  </si>
  <si>
    <t>Adherence to this guideline will improve the quality and consistency of this type of work that could  mitigate the risk for bias.</t>
  </si>
  <si>
    <t xml:space="preserve">The guideline itself is not preventing bias. The restictions being recommended in the document are actually steering the expert towards bias because it would restrict the expert from stating certain conditions that are supported by the scientific literature and the evidence being presented in the particular case they are testifying. </t>
  </si>
  <si>
    <t>The guideline is specific about the ways in which the calculations should be performed and provided to the customer. The Forward addresses expert witness testimony by cautioning that "the expert should not overstate the interpretation of their calculations, nor should they oversimplify the process" but the guideline does not specifically address the interpretation of the calculations.</t>
  </si>
  <si>
    <t>The expert should not overstate the interpretation of their calculations; nor should they oversimplify the process.</t>
  </si>
  <si>
    <t xml:space="preserve">The guidelines seem too restrictive that could cause the expert to oversiply the interepretation of the calculations. </t>
  </si>
  <si>
    <t>While the Foreword provides that caution, the guideline does not specifically address the interpretation of the calculations, it covers how to perform the calculations.</t>
  </si>
  <si>
    <t>21,22</t>
  </si>
  <si>
    <t>The approach taken in this guideline is to provide a reasonable estimate of the range which  encompasses the value of interest, and then apply that range to the question at hand, with  consideration of the assumptions that may/may not be made.</t>
  </si>
  <si>
    <t xml:space="preserve">Some of the ranges being recommended by this guideline seem to large. </t>
  </si>
  <si>
    <t>The ranges selected are based on the references provided and the scientific literature currently available.</t>
  </si>
  <si>
    <t>28,29</t>
  </si>
  <si>
    <t>G,T</t>
  </si>
  <si>
    <t>The range does not put any greater likelihood that the subject was at the high or low end of the range, nor that they were likely in the middle</t>
  </si>
  <si>
    <t xml:space="preserve">Most of the scientific literature supports that the most of the populations lie towards the middle of the range. The ranges being suggested for some of the calculations cannot be interchange. </t>
  </si>
  <si>
    <t xml:space="preserve"> Normal distribution provides a symmetrical range around the average, but it does not appropriately estimate the value for a particular individual, nor does it consider the variabilities between and within individuals.  Therefore a range is the most appropriate approach.</t>
  </si>
  <si>
    <t>33,34</t>
  </si>
  <si>
    <t>There are approaches in the literature that provide estimated uncertainties for some of the variables contained within the calculations.</t>
  </si>
  <si>
    <t xml:space="preserve">You can calculate measure of uncertainty on a estimate. The result to the calculations for alcohol calcualtions are estimates and not absolute results. You are taking information given by attorneys and calcualting an estimate not an absolute measurement. </t>
  </si>
  <si>
    <t>There are approaches in the peer reviewed scientific literature.</t>
  </si>
  <si>
    <r>
      <rPr>
        <sz val="12"/>
        <color theme="1"/>
        <rFont val="Calibri"/>
      </rPr>
      <t xml:space="preserve">It might be helpful to add more to the rationale here (similar to line 31 or 48).  </t>
    </r>
    <r>
      <rPr>
        <sz val="12"/>
        <color rgb="FF0070C0"/>
        <rFont val="Calibri"/>
      </rPr>
      <t>TG response - since the comment was simply stating that it cannot be done, prefer to keep a concise response.</t>
    </r>
  </si>
  <si>
    <t>40,41,42</t>
  </si>
  <si>
    <t>Personnel and training requirements are outside the scope of this guideline. It is expected that persons performing this type of work have an understanding of pharmacokinetics, along with relevant education and experience.</t>
  </si>
  <si>
    <t xml:space="preserve">Yes, training and personnel requirements are outside the scope of this guideline but the way this guideline will be intrepreted by the  community will be as a strict standard. </t>
  </si>
  <si>
    <t>143-152</t>
  </si>
  <si>
    <t>The variance and distribution for all parameters used in the calculations has not been fully
 characterized in the scientific literature at this point. Therefore, as an initial minimum
 guideline, a statistical approach incorporating the uncertainties for each of the parameters is  not presented. This guideline does not prohibit the expert from applying accepted statistical
 models within the calculations. These calculations should be clearly presented, with references or stated assumptions for the associated uncertainties and the method of determining the uncertainty.  If known, the range associated with the measurement uncertainity</t>
  </si>
  <si>
    <t xml:space="preserve">The measure of uncertainity is typically applied to an absolute value; absolute value is determined based on a set of measurements. However, the value you are attempting to applied the uncertainity on is not an absolute value rather instead is a estimate based on evidence provided from the case. </t>
  </si>
  <si>
    <t xml:space="preserve"> The scientific literature continues to further investigate the parameters used in these types of calculations.  Publications examining the variations in different populations, or examining new parameters (e.g. weight) continue to be added to the body of knowledge.  Therefore, the guideline does not want to prohibit a statisitical approach as more information is added to the peer reviewed scientific literature.</t>
  </si>
  <si>
    <t>139-141</t>
  </si>
  <si>
    <t>Results from urine alcohol testing are not amenable to extrapolation or other calculations, including urine results that have been converted to a whole blood equivalent.</t>
  </si>
  <si>
    <t xml:space="preserve">If the urine sample is collected 20 minutes after a void the sample is valid for alcohol analysis. That urine sample result can be used for retrograde extrapolation. </t>
  </si>
  <si>
    <t>Urine alcohol levels are highly variable and can be impacted by a variety of factors (e.g. hydration).  Many state statutes and regulations set urine alcohol per se levels, or set a single urine conversion factor for reporting purposes.  How a statute or regulation sets reporting criteria, and the scientific factors upon which those reporting practices are based is independent from the forensic work being addressed in this guideline.</t>
  </si>
  <si>
    <t>306-518</t>
  </si>
  <si>
    <t>Appendix A</t>
  </si>
  <si>
    <t xml:space="preserve">Many experts use abbreviated equations that provide the same answers as the ones provided in Appendix A. By the guideline demonstraing a strict format of these equations it can lead the community to interpret that this format is the only one accepted and would restrict many experts when performing calculations on the stand. </t>
  </si>
  <si>
    <t>Appendix A is simply providing examples to help illustrate the recommendations provided in the guideline.  There are no requirements in an Appendix.  However, a note was added to state the purpose of the Appendix (examples).</t>
  </si>
  <si>
    <r>
      <rPr>
        <sz val="12"/>
        <color theme="1"/>
        <rFont val="Calibri"/>
      </rPr>
      <t xml:space="preserve">It may be helpful to provide the text of the information added to Appendix A.  "NOTE:  The Appendix is intended to provide illustrative examples to apply the recommendations contained within the guideline; it does not represent the only way the recommendations may be applied or presented."   </t>
    </r>
    <r>
      <rPr>
        <sz val="12"/>
        <color rgb="FF0070C0"/>
        <rFont val="Calibri"/>
      </rPr>
      <t>TG Response - prefer to refer readers to the actual document so the edits can be reviewed in context.</t>
    </r>
  </si>
  <si>
    <t>28-29</t>
  </si>
  <si>
    <t>John Miller, Vincent Keokot; California Department of Justice Central Valley Lab (Ripon Laboratory)</t>
  </si>
  <si>
    <t>The range does not put any greater likelihood that the subject was at the high or low end of the range, nor that they were likely in the middle.</t>
  </si>
  <si>
    <t>No specific language suggested. Due to the Gaussian distirbution of Vd values, it is accurate to say that most people are towards the middle of the range than at either end of the distribution.</t>
  </si>
  <si>
    <t>The data clearly shows that the majority of subjects are in the middle portion of the distribution of Vd values, so it is inaccurate to imply that there is an equal chance that any individual could be anywhere in the range. See Normative reference number 1.</t>
  </si>
  <si>
    <t>Normal distribution provides a symmetrical range around the average, but it does not appropriately estimate the value for a particular individual, nor does it consider the variabilities between and within individuals.  Therefore a range is the most appropriate approach.  See 4.1.2 for the limitations of the studies being relied upon to support a normal distribution of Vd in the population.  Normative reference 1 includes confidence intervals with the calculated Vd and Section 5.2.3 supports this approach.</t>
  </si>
  <si>
    <t>98-99</t>
  </si>
  <si>
    <t>Research supports a range of 0.40 - 0.80 L/kg or an anthropometric approach (normative references 1 and 2).</t>
  </si>
  <si>
    <t>Ranges of 0.55 - 0.85 L/kg for males, and 0.45 - 0.75 L/kg for females, encompass the majority of the population. (normative references 1 and 2).    (Same suggested revision as provided by Craig Triebold..) INSERTED C&gt; TRIEBOLD COMMENT BELOW FOR OSAC SC</t>
  </si>
  <si>
    <t>It is not appropriate to use the same range for males and females, due typical differences in total body water. The concept of using a single specified range, "or an anthropometric approach," is inconsistent. Using any of the anthropometric approaches would take sex into consideration. Also, within this same document, a recommendation is made to use an elimination rate that "encompasses the majority of the population" (lines 113 -114). If the same standard (encompassing the majority) is applied to Vd, the range of 0.4 - 0.8 L/kg is excessively large. Figure 2 in normative reference 1 supports the ranges suggested herein. (We are in agreement with these original comments from Craig Triebold, copied and pasted into our response.)</t>
  </si>
  <si>
    <t>There is significant overlap between the ranges for men and women which makes the use of separate Vd ranges based on sex unnecessary.  An evaluation of the scientific literature supports a range of 0.4-0.8 L/kg to account for the variances in sex, age, and BMI.  One should also consider the impact of changes in the population such as increased obesity and nonbinary gender.  The anthropometric approaches factor in more than just sex.</t>
  </si>
  <si>
    <t>This coment is also noted below in #108. Provided duplicate here for the OSAC SC reference.</t>
  </si>
  <si>
    <t>21-29</t>
  </si>
  <si>
    <t>Craig Triebold, Sacramento County DA Laboratory of Forensic Services</t>
  </si>
  <si>
    <t>The approach taken in this guideline is to provide a reasonable estimate of the range which encompasses the value of interest…</t>
  </si>
  <si>
    <t xml:space="preserve">No specific language suggested. General commentary that the guidelines should affirmatively approve the option of performing calculations using appropriate average values (possibly suggesting what those should be, e.g. 0.7 and 0.6 L/kg for Vd, 0.015% per hour elimination, 0.6oz EtOH for standard drink), with disclaimers that values are being assumed and that there are ranges that could apply to the subject. </t>
  </si>
  <si>
    <t xml:space="preserve">Research (e.g. normative reference 1) and experience (e.g. drinking studies) indicate that phramacological values tend to be somewhat normally distributed. Based on this, it is not unreasonable to take the approach of assuming average values for the purpose of calculations, so long as it is made clear which assumptions are being made, that ranges do exist, and that the results would change if the assumptions change.  </t>
  </si>
  <si>
    <t>…performing calculations during live testimony is discouraged…</t>
  </si>
  <si>
    <t xml:space="preserve">...performing calculations during live testimony must be done with caution and diligence to avoid errors made in the moment, without the benefit of adequate time for consideration and review. It is recommended that the witness document the additional work. Depending on the scope... </t>
  </si>
  <si>
    <t>It is not uncommon for the information provided for calculations prior to trial to change by the time you reach the witness stand. Some testimony or evidence may be excluded, or certain facts in evidence may change. Additionally, defense counsel has no duty to provide their defense strategy or tactics prior to trial, so to require any of their calculations to be performed and reviewed ahead of time is impractical. These situations necessitate the performance of calculations while on the stand, so to draft guidelines discouraging the practice seems to be an overreach.   (We are in agreement with these original comments from Craig Triebold, copied and pasted into our response. In addition, your current language implies that trained and competent alcohol analysts are incapable of doing what actually are fairly simple calculations. Plus the jury has a right to some knowledge as to how you calculated any values and reached your conclusions.)</t>
  </si>
  <si>
    <t xml:space="preserve"> The guideline discourages the practice, but acknowledges that performing calculations in advance is not always feasbile.  </t>
  </si>
  <si>
    <t>11 and 12</t>
  </si>
  <si>
    <t>G/T</t>
  </si>
  <si>
    <t>A person’s exact volume of distribution and elimination rate at a given time cannot be known</t>
  </si>
  <si>
    <t>While I agree with the wording when you are provided a hypothetical you are talking about a hypothetical individual and not the defendant</t>
  </si>
  <si>
    <t>consideration of the assumptions that may/may not be made</t>
  </si>
  <si>
    <t>Anyone who is testifying should be stating the assumptions that are being used and since it is opinion testimony there is no assumption that should not be allowed assuming the witness can back up what they are saying with literature, experience, etc.</t>
  </si>
  <si>
    <t>Future editions of this guideline will work toward applying a statistical approach to the calculations.</t>
  </si>
  <si>
    <t xml:space="preserve">How would this be possible when you are talking about a hypothetical individual where you will never know what the true value is. How would statistics and uncertainty be able to be calculated? </t>
  </si>
  <si>
    <t>The calculations are applied based on the information provided in the specific case.  Populations studies can be conducted to provide ranges in which the majority of the popluation would be expected to fall (e.g. 95% confidence interval).</t>
  </si>
  <si>
    <t>54 and 55</t>
  </si>
  <si>
    <t>This guideline is intended for an expert performing alcohol calculations, whether as an employee of a public or private laboratory, or as an independent forensic service provider</t>
  </si>
  <si>
    <t>Would this mean it also applies to experts who are not associated with any of these (i.e. a consultant who works for themselves). What does independent forensic service provider mean?</t>
  </si>
  <si>
    <t>A consultant would be considered an independent forensic service provider.</t>
  </si>
  <si>
    <t>78 and 79</t>
  </si>
  <si>
    <t>Studies support that it can take up to 2 hours for complete absorption after the last drink</t>
  </si>
  <si>
    <t>Why would this even matter to be in this document as you are worried about time to peak not full or complete absorption. Also the times I recall are up to 4-6 hours.</t>
  </si>
  <si>
    <t xml:space="preserve">The focus is on the post absorptive phase since that is when elimination can be assumed to be linear.  The references cited support a reasonable consensus on the time frame used in the guideline.  Additional alcohol pharmacokinetic background information was added to section 4.1.3 to stress that elimination rates are not linear until the post absorptive phase (not post peak) is reached.  </t>
  </si>
  <si>
    <r>
      <rPr>
        <sz val="12"/>
        <color theme="1"/>
        <rFont val="Calibri"/>
      </rPr>
      <t xml:space="preserve">It may be helpful to add the text of the information added in 4.1.3 here. "The linear rate can only be applied when elimination is the only pharmacokinetic parameter occurring, in other words, the subject is post absorptive.  While the AC may be declining after the subject reaches their peak AC (post peak), the linear rate is not applicable until the post absorptive state."  </t>
    </r>
    <r>
      <rPr>
        <sz val="12"/>
        <color rgb="FF0070C0"/>
        <rFont val="Calibri"/>
      </rPr>
      <t>TG Response - prefer to refer readers to the actual document so the edits can be reviewed in context.</t>
    </r>
  </si>
  <si>
    <t>76,77,78</t>
  </si>
  <si>
    <t>Factors such as the presence of food in the stomach, the type and volume of beverage consumed, other drugs consumed, and the condition of the gastrointestinal tract, can impact the rate of absorption</t>
  </si>
  <si>
    <t>There are other factors as well such as bolus vs. social drinking patterns, high alcohol concentration on an empty stomach to name a couple</t>
  </si>
  <si>
    <t xml:space="preserve"> Providing "factors, such as" was not intended to be an exhaustive list.</t>
  </si>
  <si>
    <t>106 and 107</t>
  </si>
  <si>
    <t>Due to the high variability among the population, the use of a single factor for Vd is inappropriate</t>
  </si>
  <si>
    <t xml:space="preserve">You are talking about a hypothetical individual where you typically are given the gender and the weight and that is all. Also if I took your range based on my metrics I would be anywhere from a .023 - .046 per drink yet I am 6'3 140 I don’t believe based on my training that I would be a .046 per drink </t>
  </si>
  <si>
    <t xml:space="preserve"> A single factor does not appropriately estimate the value for a particular individual, nor does it consider the variabilities between and within individuals.  Therefore a range is the most appropriate approach.</t>
  </si>
  <si>
    <t>113 and 114</t>
  </si>
  <si>
    <t>An elimination rate range of 0.010 – 0.025 g/dL/hour encompasses the majority of 114 the population regardless of age, sex, ethnicity, and drinking experience</t>
  </si>
  <si>
    <t>Chronic drinkers can reach ranges up to ~ 0.035 and if you are going to include people who rarely drink (0.01) then the other side of the spectrum should be included as well</t>
  </si>
  <si>
    <t>The range is supported by the references specified.  The guidance in 5.3.3 is to always use a range, and that the MINIMAL range is 0.010-0.025.</t>
  </si>
  <si>
    <t xml:space="preserve">For example, the time of last drink based on video surveillance may be considered differently than a time based on the subject’s self-reported drinking history. 
</t>
  </si>
  <si>
    <t>It is later stated that a calculation cannot be performed within 2 hours and yet here you say you can rely on video surveillance more than self reporting which leads me to believe you think that self reporting is often incorrect and cannot be trusted for the most part. The self reporting is what is typically provided in a hypothetical potential the expert could never perform the calculation.</t>
  </si>
  <si>
    <t>The guideline does not prohibit calculations within 2 hours, it simply says you should not assume the subject is post-absorptive within 2 hours.</t>
  </si>
  <si>
    <t>139, 140, 141</t>
  </si>
  <si>
    <t>Then why is urine an acceptable sample which per title 17 in California there is a guideline for collection and is to be reported as a blood alcohol concentration by dividing the result by 1.3</t>
  </si>
  <si>
    <t xml:space="preserve"> Urine alcohol levels are highly variable and can be impacted by a variety of factors (e.g. hydration).  Many state statutes and regulations set urine alcohol per se levels, or set a single urine conversion factor for reporting purposes.  How a statute or regulation sets reporting criteria, and the scientific factors upon which those reporting practices are based is independent from the forensic work being addressed in this guideline.</t>
  </si>
  <si>
    <t>Propagation of Uncertainty Section</t>
  </si>
  <si>
    <t>How can uncertainty be measured for certain calculations such as per drink when you take into account someone's weight, how would you calculate this uncertainty</t>
  </si>
  <si>
    <t>Researchers continue to study these topics and may arrive at variance and distribution data for the parameters involved.</t>
  </si>
  <si>
    <t>A “standard drink” is defined as a beverage containing approximately 14 grams of alcohol</t>
  </si>
  <si>
    <t>This is incorrect it can be defined however you want it to be defined such as 12 oz at 4%, 4 ounces at 12% and 1.25 ounces of 40% liquor they all contain approximately the same amount of alcohol</t>
  </si>
  <si>
    <t>This definition is consistent with multiple sources including the NIAAA cited, as well as NHTSA and CDC.  The guideline does not prohibit customizing the "drink" to the case scenario when such information is available.</t>
  </si>
  <si>
    <t>238 and 239</t>
  </si>
  <si>
    <t>A range shall be used for Vd in the calculations; either a range of 0.40-0.80 L/kg, or the calculated range using an anthropometric approach</t>
  </si>
  <si>
    <t>This range is far to wide as stated previously in comment 7. Range of concentrations expected is given even when using a single point Vd. So even though you are using one point you are providing leeway on either side.</t>
  </si>
  <si>
    <t xml:space="preserve">Applying a range to just one parameter (e.g. elimination rate) does not account for the variabiity within another parameter (e.g.Vd).  </t>
  </si>
  <si>
    <t>257 and 258</t>
  </si>
  <si>
    <t>The calculation shall be performed using a range of elimination rates. The minimal range shall be 0.010 – 0.025 g/dL/hour</t>
  </si>
  <si>
    <r>
      <rPr>
        <sz val="12"/>
        <color theme="1"/>
        <rFont val="Calibri"/>
      </rPr>
      <t xml:space="preserve">Comment:  See line 8.  
</t>
    </r>
    <r>
      <rPr>
        <i/>
        <sz val="12"/>
        <color theme="1"/>
        <rFont val="Calibri"/>
      </rPr>
      <t>Added Line 8 for OSAC SC use:  Chronic drinkers can reach ranges up to ~ 0.035 and if you are going to include people who rarely drink (0.01) then the other side of the spectrum should be included as well</t>
    </r>
  </si>
  <si>
    <t>263 and 264</t>
  </si>
  <si>
    <t>If the time of incident is more than 2 hours after the time of drinking cessation, it is reasonable to assume the subject is post absorptive</t>
  </si>
  <si>
    <t>Should be lower you are going against a lot of literature that states a majority of people are at peak or post peak at or under an hour of last drink. This includes Garriott's, Jones, Dubowski, Levine, and the OCCL one for the road study to name a few. You would also be asking people from this lab to go against their experience as we do many wet labs and a vast majority close to all of our drinkers peak within an hour</t>
  </si>
  <si>
    <t xml:space="preserve">The statement is referring to post absorptive, not post peak.  Additional alcohol pharmacokinetic background information was added to section 4.1.3 to stress that elimination rates are not linear until the post absorptive phase (not post peak) is reached.  Laboratories and/or police agencies are encouraged to publish their drinking studies in the peer reviewed literature.    </t>
  </si>
  <si>
    <r>
      <rPr>
        <sz val="12"/>
        <color theme="1"/>
        <rFont val="Calibri"/>
      </rPr>
      <t xml:space="preserve">It may be helpful to add the text of the information added in 4.1.3 here. "The linear rate can only be applied when elimination is the only pharmacokinetic parameter occurring, in other words, the subject is post absorptive.  While the AC may be declining after the subject reaches their peak AC (post peak), the linear rate is not applicable until the post absorptive state."  </t>
    </r>
    <r>
      <rPr>
        <sz val="12"/>
        <color rgb="FF0070C0"/>
        <rFont val="Calibri"/>
      </rPr>
      <t>TG Response - prefer to refer readers to the actual document so the edits can be reviewed in context.</t>
    </r>
  </si>
  <si>
    <t>265 and 266</t>
  </si>
  <si>
    <t>When the drinking history is unknown, it is not reasonable to assume that the subject is post absorptive</t>
  </si>
  <si>
    <r>
      <rPr>
        <sz val="12"/>
        <color theme="1"/>
        <rFont val="Calibri"/>
      </rPr>
      <t xml:space="preserve">Comment:  See above line (#37), in my opinion if you want to be completely unbiased no matter the drinking pattern you would give a range of what you expect the BAC at the time of driving to be and also say if they were rising you do not know what the BAC would be
</t>
    </r>
    <r>
      <rPr>
        <i/>
        <sz val="12"/>
        <color theme="1"/>
        <rFont val="Calibri"/>
      </rPr>
      <t xml:space="preserve">
Added Line #37 for OSAC SC use:  Should be lower you are going against a lot of literature that states a majority of people are at peak or post peak at or under an hour of last drink. This includes Garriott's, Jones, Dubowski, Levine, and the OCCL one for the road study to name a few. You would also be asking people from this lab to go against their experience as we do many wet labs and a vast majority close to all of our drinkers peak within an hour</t>
    </r>
  </si>
  <si>
    <t xml:space="preserve">There are approaches that can provide reasonable and conservative estimations when there is the possibility the BAC was rising after the incident.  For improved clarity, 5.3.4.3 modified to read "...it is not reasonable to ONLY assume..." </t>
  </si>
  <si>
    <t>288 and 289</t>
  </si>
  <si>
    <t>Protocols: It is recommended that written protocols be in place to ensure the forensic service provider applies a consistent methodology to service requests.</t>
  </si>
  <si>
    <t xml:space="preserve">This is opinion testimony based on someone's training and experience. If this were to happen everyone would have to testify the same way and you would be telling them to disregard what they have learned if they do not agree with this guideline and </t>
  </si>
  <si>
    <t xml:space="preserve">The guideline is focused on the service request of performing calculations, not on how an expert would testify to the interpretation of the calculations. </t>
  </si>
  <si>
    <t>290 and 291</t>
  </si>
  <si>
    <t>Technical Review: Where feasible, independent review of calculations by a qualified individual is encouraged.</t>
  </si>
  <si>
    <t>You are the one on the stand and should be taking care to make sure the calculations you have performed are done to the best of your ability and are an accurate reflection of the hypothetical that was asked. You should be reviewing your own work.</t>
  </si>
  <si>
    <t xml:space="preserve"> It is assumed that anyone performing forensic work reviews their work before reporting it or testifying to it.  However, human error is inevitable and technical review processes are an essential part of quality assurance.</t>
  </si>
  <si>
    <t>292-302</t>
  </si>
  <si>
    <t>Performing alcohol calculations is a forensic service request, and should not be viewed as just a question during direct or cross examination, or “simple math” that the expert should be able to readily perform in their head. While the expert must respectfully follow the orders of the legal authorities overseeing the testimony (trial, deposition, etc), performing calculations during live testimony is discouraged due to the various risks to quality it may create. When so compelled, it is recommended that the witness document the additional work. Depending on the scope of the new work request and the complexity, the expert may consider requesting a brief recess to perform the work. In some circumstances, it may be appropriate to discuss the impact a change would have on the calculations, rather than redoing them all, e.g. if the subject’s drinking history changes, one could state that it would raise/lower the estimated AC range provided.</t>
  </si>
  <si>
    <t>I have not had an issue performing any of the calculations on the stand and have never had to ask for a recess to perform the calculations. They are not difficult. These calculations are not complex you are taught about these by experts at the CCI course on Forensic Alcohol Interpretation and at Borkenstein. Also you should be trainined by your lab to perform these calculations as well so when you are on the stand they are done properly and accurately. Would lawyers no longer be able to ask hypothetical questions that involve math? If there is a change to the hypothetical it is not difficult to redo the math and explain the impact that change had on the result (i.e. number of drinks or expected BAC). It is not your job to think of every possible drinking pattern you are there to answer the question that is asked and both sides are able to ask you questions and change pieces of the hypothetical.</t>
  </si>
  <si>
    <t xml:space="preserve">The guidelines discourages the practice, but acknowledges that performing calculations in advance is not always feasbile.  </t>
  </si>
  <si>
    <t>All</t>
  </si>
  <si>
    <t>the person testifying could be seen no longer as an "expert", the person testifying would really be the person who wrote the guideline and the person on the stand would potentially be disregarding their training and experience, what to stop someone from saying i dont agree with the guideline subpoena someone who wrote it if you would a witness who follows the guideline</t>
  </si>
  <si>
    <t>could this be considered witness tampering as you are telling someone how to testify and they are disregarding their training and experience and could end up withholding information because they have to follow the guideline</t>
  </si>
  <si>
    <t>While the Foreword cautions that "the expert should not overstate... nor oversimplify", the guideline does not specifically address the interpretation of the calculations, it covers how to perform the calculations.</t>
  </si>
  <si>
    <t>0 training would now be potentially required to testify would only need to read this guideline</t>
  </si>
  <si>
    <t>How many people will truly follow this guideline / does it go against our ethics for accreditation and the oath when you take the stand stand due to potentially disregard training and experience and potentially misleading the jury (especially with such a large range for Vd / will labs have a rebuttal to this guideline so their experts can freely testify to their training and experience as they are experts</t>
  </si>
  <si>
    <t>What is to stop a lawyer from reading this and then providing "testimonial" insight to the jury when asking questions. They are not the expert on the stand and not the ones testifying but the jury will potentially take what they said into deliberations</t>
  </si>
  <si>
    <t>Nate Overlid, Solano County DA - BFS</t>
  </si>
  <si>
    <t>If the time of incident is more than 2 hours after the time of drinking cessation, it is reasonable to assume the subject is post absorptive.</t>
  </si>
  <si>
    <t xml:space="preserve">Add a line about when it is reasonable to state that the individual has reached their peak BAC. </t>
  </si>
  <si>
    <t xml:space="preserve">Peak BAC is just as relevant as post-absorptive state when assessing a case. It is the point at which an expert can state that the individual's BAC would be no lower than what it was when it was tested. For instance, if an individual has had enough time to peak but the full 2 hours has not elapsed since the end of drinking, an expert can state that their BAC would not be rising. </t>
  </si>
  <si>
    <t xml:space="preserve">The peak BAC does not factor into the calculations presented in the guideline.  That does not prohibit peak BAC from factoring into an overall interpretaion in a particular case. </t>
  </si>
  <si>
    <t xml:space="preserve">Self-reported subject drinking patterns are notoriously unreliable. I don't think that they should be the sole basis for the facts of a case. For instance, if the defense or prosecution wants to present an alternate hypothetical for the drinking pattern we should be able to provide calculations for it. </t>
  </si>
  <si>
    <t>The guideline does not prohibit providing additional calculations based on new information.</t>
  </si>
  <si>
    <t>Calculations during testimony:</t>
  </si>
  <si>
    <t xml:space="preserve">Rephrase or remove. </t>
  </si>
  <si>
    <t xml:space="preserve">Alcohol calculations are performed in just about every case in my geographic area. I don't think that it is reasonable or necessary to take a recess to perform these calculations. These are estimates and ranges of blood alcohol concentrations, not forensically reported values. </t>
  </si>
  <si>
    <t xml:space="preserve">The section discourages the practice of performing calculations during live testimony and provides potential options that may be feasible when so compelled to ensure quality and accuracy.  </t>
  </si>
  <si>
    <t>13-14</t>
  </si>
  <si>
    <t>Raegan Carter, San Diego Sheriff's Department, Regional Crime Laboratory</t>
  </si>
  <si>
    <t>…many other results (e.g. breath tests, medical tests) do not provide an uncertainty…</t>
  </si>
  <si>
    <t>…many other results (e.g. breath tests, medical tests) may not provide an uncertainty…</t>
  </si>
  <si>
    <t xml:space="preserve">Some laboratories are working toward (or are already) providing estimations of uncertainty for subject breath tests.  </t>
  </si>
  <si>
    <t>"do not provide" was updated to "may not provide"</t>
  </si>
  <si>
    <t>18-19</t>
  </si>
  <si>
    <t>The expert should not overstate the interpretation of their calculations, nor should they oversimplify the process.</t>
  </si>
  <si>
    <t>Some examples given in the appendices (A.1. and A.4.) oversimplify the process by not accounting for metabolism/burnoff during a drinking period.  Suggest removing the language "nor should they oversimply the process" or add to the examples in the appendices by incorporating metabolism so as not to contradict within the document.</t>
  </si>
  <si>
    <t>Examples in A.1. and A.4. both do not take into consideration any alcohol that's been burned off during a drinking episode in determining the mininum number of drinks consumed  to support/refute the drinking history or to account for post-incident consumption.  This is especially important if the admitted drinking episode spans several hours or if the subject is contacted several hours after the driving.</t>
  </si>
  <si>
    <t xml:space="preserve">For A1 and A4, the question posed is whether or not the stated drinking history is consistent with the test result.  The amount of alcohol eliminated is not necessary to refute the statements in either of these particular examples.  In other case scenarios, incorporating the amount of alcohol eliminated may be relevant to the question posed.  </t>
  </si>
  <si>
    <t>23-24</t>
  </si>
  <si>
    <t>For example, in a situation where there is a long delay between the incident and the blood draw, an expert may be asked…</t>
  </si>
  <si>
    <t>For example, in a situation where there is a delay between the incident and the blood draw, an expert may be asked…</t>
  </si>
  <si>
    <t>My state is a time of driving state.  ANY delay (doesn't have to be long at all) will result in the expert being asked what the BAC is at the time of incident.  I have been asked to retrograde 15-20 minutes on the stand before.</t>
  </si>
  <si>
    <t>It is just an example and is not intended to refer to all situations in which extrapolation may be requested.</t>
  </si>
  <si>
    <t>Remove this language</t>
  </si>
  <si>
    <t>This language is inappropriate given that normally-distributed data show that the majority of data points are toward the center of the range, and that they are less prevalent at the high or low ends of the range.  All of the pharmacokinetic parameters addressed in the document are normally-distributed (Normative reference #1 even addresses this for volume of distribution values).  Not discussing this fact would imply that the data is rectangularly-distributed, and that would be misleading to the trier of fact.</t>
  </si>
  <si>
    <t>Normal distribution provides a symmetrical range around the average, but it does not appropriately estimate the value for a particular individual, nor does it consider the variabilities between and within individuals.  Therefore a range is the most appropriate approach.  Normative reference 1 includes confidence intervals with the calculated Vd and Section 5.2.3 supports this approach.</t>
  </si>
  <si>
    <t>40-42</t>
  </si>
  <si>
    <t>Personnel and training requirements are outside the scope of this guideline.  It is expected that persons performing this type of work have an understanding of pharmacokinetics, along with relevant education and experience.</t>
  </si>
  <si>
    <t>Personnel and training requirments are outside the scope of this guideline.  It is expected that persons performing this type of work have an understanding of pharmacokinetics, along with relevant education, training, and experience, which may vary among laboratories and jurisdictions.</t>
  </si>
  <si>
    <t>In my laboratory, it is expected that the totality of the cirumstances are taken into consideration when forming an opinion and interpreting any calculations.  Calculations are not done in a vaccum and are applied to the context of the whole case, which may include driving patterns, body worn camera documentation of interview questions and SFST performance, law enforcement officer observations, etc.  All of that may come in to play when the expert is asked to perform a calculation in court and relate it to the jury in the context of the facts of the case at hand.</t>
  </si>
  <si>
    <t>The guideline is focused on performing the calculations, not on how an expert would testify to the interpretation of the calculations.</t>
  </si>
  <si>
    <t>52-53</t>
  </si>
  <si>
    <t>Recommendations are provided for evaluation of post absorptive state, various specimen types, and population variances.</t>
  </si>
  <si>
    <t>Define what is meant by post absorptive state.</t>
  </si>
  <si>
    <t>Does post absorptive state mean complete/full absorption where no more ethanol is being absorbed from the gastrointestinal tract?  Or does it mean that the BAC is no longer rising and a peak BAC has been reached? Add a definition of this term, as it's used in the document, to section 3. Terms and Definitions.  If the intent is to use the term to mean complete absorption, why does this matter?  The time to be post-peak (i.e. the BAC has reached the highest point and is now beginning to fall) is much more relevant to performing retrograde calculations.</t>
  </si>
  <si>
    <t>Section 4.1.1 includes a comment to make sure that time to peak alcohol concentration is not confused with time to post absorptive state.  The focus is on the post absorptive phase since that is when elimination can be assumed to be linear.</t>
  </si>
  <si>
    <t>78-81</t>
  </si>
  <si>
    <t>Studies support that it can take up to 2 hours for complete absorption after the last drink. (2-4, 7-9, 12, 14-16, 19, 23, 24, 30, 31, 34) The time needed to reach the peak alcohol concentration (AC) is not the same as the time to complete absorption.</t>
  </si>
  <si>
    <t>Add to this statement that in order to perform a simple retrograde extrapolation calculation, the expert must be able to consider whether the hypothetical person in the proposed fact pattern is no longer in the absorptive phase.   Also define a range for moving past the absorptive phase to be consistent with applying ranges to all other pharmacokinetic parameters within the document.  Also, define the terms being used so the document is clear as to what is being assumed when each term is used.</t>
  </si>
  <si>
    <t>Why is the focus on complete absorption?  Complete absorption can take longer than 2 hours. The time to reach peak or be post-peak is the relevant time to consider in performing retrograde calculations. If the hypothetical person's BAC is no longer rising, they have reached their highest BAC, and their BAC is beginning to fall, they are no longer in the absorptive phase of the alcohol curve.  A wide range of 0-60 minutes on an empty stomach and a wide range of 30-90 minutes on a full stomach to be post-peak is supported by much of the literature cited in the document.</t>
  </si>
  <si>
    <t>Reseach supports a range of 0.40-0.80 L/kg or an anthropometric approach (normative references 1 and 2).</t>
  </si>
  <si>
    <t>Research supports ranges of 0.55-0.85 L/kg for males, and 0.45-0.75 L/kg for females to encompass the majority of the population (normative references 1 and 2).</t>
  </si>
  <si>
    <t>It's not appropriate to use the same ranges for males and females.  It's also contradictory for the document to define one range to use for both sexes but then to also allow an anthropometric approach. These ranges should be a sliding scale of possibilties with which to apply the facts of the case at hand (if available) to offer what may be more likely.  For example, an obese individual is more likely toward the low end of the range due to the increased adipose tissue, where an athlete would more likely be toward the high end of the range due to the increased muscle mass.</t>
  </si>
  <si>
    <t>There is significant overlap between the ranges for men and women which makes the use of separate Vd ranges based on sex unnecessary.  An evaluation of the scientific literature supports a range of 0.4-0.8 L/kg to account for the variances in sex, age, and BMI.  One should consider the impact of changes in the population such as increased obseity and nonbinary gender.  The anthropometric approaches factor in more than just sex.  The guideline does not address the expert testimony associated with the interpretation of the results from the calculations, it is focused on the performance of the calculations.</t>
  </si>
  <si>
    <t>113-115</t>
  </si>
  <si>
    <t>An elimination rate range of 0.010-0.025g/dL/hour encompasses the majority of the population regardless of age, sex, ethnicity, and drinking experience. (normative reference 2 and 10, 11, 13, 20, 21, 26, 32)</t>
  </si>
  <si>
    <t xml:space="preserve">Clarify that chronic, heavy drinkers (alcoholics) may have elimination rates outside the upper end of this range.  </t>
  </si>
  <si>
    <t>Some of the individuals we come across who are driving with VERY high BACs and who do not show many outward signs and symptoms of impairment likely have elimination rates even higher than 0.025 (Jones, Disappearance Rate of Ethanol from the Blood of Human Subjects Implications in Forensic Toxicology, JFS 1993).  And the literature supports that the drinking driving population has a higher mean elimination rate than the average population as a whole.</t>
  </si>
  <si>
    <t xml:space="preserve">The range is supported by the references specified.  The guidance in 5.3.3 is to always use a range, and that the MINIMAL range is 0.010-0.025.   The guideline is not trying to target a "drinking driving population", nor would one know if the subject fit into whatever the subset of the general poulation is that is classified in that manner. </t>
  </si>
  <si>
    <t>124-129</t>
  </si>
  <si>
    <t>For example, the time of last drink based on video survillance may be considered differently than a time based on the subject's self-reported drinking history.  This may impact the assessment of whether the subject was post absorptive at the time of incident.</t>
  </si>
  <si>
    <r>
      <rPr>
        <sz val="12"/>
        <color theme="1"/>
        <rFont val="Calibri"/>
      </rPr>
      <t xml:space="preserve">Comment: Same comments as above for lines 52-53 and lines 78-81 on being post absorptive versus no longer being in the absorptive state.
</t>
    </r>
    <r>
      <rPr>
        <i/>
        <sz val="12"/>
        <color theme="1"/>
        <rFont val="Calibri"/>
      </rPr>
      <t xml:space="preserve">
Added Line #55 for OSAC SC use:  Define what is meant by post absorptive state.
Added Line #56 for OSAC SC use:  Add to this statement that in order to perform a simple retrograde extrapolation calculation, the expert must be able to consider whether the hypothetical person in the proposed fact pattern is no longer in the absorptive phase.   Also define a range for moving past the absorptive phase to be consistent with applying ranges to all other pharmacokinetic parameters within the document.  Also, define the terms being used so the document is clear as to what is being assumed when each term is used.</t>
    </r>
  </si>
  <si>
    <r>
      <rPr>
        <sz val="12"/>
        <color theme="1"/>
        <rFont val="Calibri"/>
      </rPr>
      <t xml:space="preserve">Comment:  Not just the time of the last drink, but the entire drinking episode should be taken into consideration if it's available.  The literature supports that the longer the drinking episode, the less time is needed from end of drink to be post-peak, with people sometimes reaching that point before they even finish drinking.
</t>
    </r>
    <r>
      <rPr>
        <i/>
        <sz val="12"/>
        <color theme="1"/>
        <rFont val="Calibri"/>
      </rPr>
      <t>Added Line #55 for OSAC SC use:  Does post absorptive state mean complete/full absorption where no more ethanol is being absorbed from the gastrointestinal tract?  Or does it mean that the BAC is no longer rising and a peak BAC has been reached? Add a definition of this term, as it's used in the document, to section 3. Terms and Definitions.  If the intent is to use the term to mean complete absorption, why does this matter?  The time to be post-peak (i.e. the BAC has reached the highest point and is now beginning to fall) is much more relevant to performing retrograde calculations.
Added Line #56 for OSAC SC use: Why is the focus on complete absorption?  Complete absorption can take longer than 2 hours. The time to reach peak or be post-peak is the relevant time to consider in performing retrograde calculations. If the hypothetical person's BAC is no longer rising, they have reached their highest BAC, and their BAC is beginning to fall, they are no longer in the absorptive phase of the alcohol curve.  A wide range of 0-60 minutes on an empty stomach and a wide range of 30-90 minutes on a full stomach to be post-peak is supported by much of the literature cited in the document.</t>
    </r>
  </si>
  <si>
    <t xml:space="preserve">The time of last drink is an example of what factors into the considerations.   A person can reach their peak BAC before they finish drinking, thus absorption is still occurring post peak.  That is why the focus is on the post absorptive phase since that is when elimination can be assumed to be linear.  </t>
  </si>
  <si>
    <t>Results from urine alcohol testing are note amenable to extrapolation or other calculations, including urine results that have been converted to a whole blood equivalent.</t>
  </si>
  <si>
    <t xml:space="preserve">Change this to allow for a second-void urine sample to be used.  </t>
  </si>
  <si>
    <t>Title 17 of the California Code of Regulations allows for urine to be used to determing the BAC as long as the bladder is first voided completely and a second void sample is collected at least 20 minutes later to be used for testing.  The regulations mandate a conversion factor of 1.3 to obtain a whole blood equivalent.</t>
  </si>
  <si>
    <t>171-172</t>
  </si>
  <si>
    <t>The range should be 1.04 to 1.26 serum/plasma to blood ratio. (6) Further calculations shall then be applied to both converted AC results.</t>
  </si>
  <si>
    <t>This wording makes no allowance for serum/plasma results that are already converted to a whole blood equivalent for issuing the BAC report.</t>
  </si>
  <si>
    <t>What about when the serum/plasma is already converted to a whole blood equivalent (using a conversion factor of 1.2) to issue the report?  Maybe another standard needs to address matrix conversions for whole blood equivalents in antemortem blood?</t>
  </si>
  <si>
    <t>Performing calculations based on a serum/plasma result should be based on the ranges in the scientific literature, not based on a single conversion factor listed in a statute or regulation.</t>
  </si>
  <si>
    <t>185-190</t>
  </si>
  <si>
    <t>Minimum number of drinks to achieve a particular alcohol concentration: This calculation does not account for any drinks eliminated.  It provides an estimate of the equivalent dose of alcohol in the system at the time of the blood draw/breath test…</t>
  </si>
  <si>
    <t>Suggest changing the wording- "minimum number of drinks to achieve a particular alcohol concentration" is not the same as "an estimate of the equivalent dose of alcohol in the system at the time of the blood draw/breath test".  The way this section is worded implies that they're interchangable descriptions.  This calculation is determining the equivalent number of drinks in ther person's system at the time of the chemical test...</t>
  </si>
  <si>
    <t>The wording here is confusing because it is oversimplifying by not accounting for any drinks eliminated.  This is especially important for a longer drinking episode or if any significant amount of time has elapsed between the incident and the chemical test.  A jury could misconstrue "minimum number of drinks" to mean that's the minimum number that had to be consumed during the drinking episode, when in fact it "provides an estimate of the equivalent dose of alcohol in the system at the time of the blood draw/breath test".</t>
  </si>
  <si>
    <t>5.2.1 updated to "Theoretical minimum…"  Section 5.2 is specific to applying the Widmark formula, which does not take in to consideration elimination.  However, an additonal sentence (5.2.5) was added to indicate that further calculations to account for elimination may be applicable in some cases.</t>
  </si>
  <si>
    <r>
      <rPr>
        <sz val="12"/>
        <color theme="1"/>
        <rFont val="Calibri"/>
      </rPr>
      <t xml:space="preserve">It may be helpful to add the text of the added sentence in 5.2.5 here in the rationale.  "Alcohol eliminated during the drinking timeline may be further considered if necessary/applicable."  </t>
    </r>
    <r>
      <rPr>
        <sz val="12"/>
        <color rgb="FF0070C0"/>
        <rFont val="Calibri"/>
      </rPr>
      <t>TG Response - prefer to refer readers to the actual document so the edits can be reviewed in context.</t>
    </r>
  </si>
  <si>
    <t>228-230</t>
  </si>
  <si>
    <t>Equation 5: Theoretical maximum AC from a given drink(s)  This calculation provides the theoretical maximum alcohol concentration.  It assumes full absorption with no elimination.</t>
  </si>
  <si>
    <r>
      <rPr>
        <sz val="12"/>
        <color theme="1"/>
        <rFont val="Calibri"/>
      </rPr>
      <t xml:space="preserve">Comment:  See comment above for lines 18-19 about over simplifying.  Add an equation that DOES account for elimination.
</t>
    </r>
    <r>
      <rPr>
        <i/>
        <sz val="12"/>
        <color theme="1"/>
        <rFont val="Calibri"/>
      </rPr>
      <t>Added Line #51 for OSAC SC use:  Some examples given in the appendices (A.1. and A.4.) oversimplify the process by not accounting for metabolism/burnoff during a drinking period.  Suggest removing the language "nor should they oversimply the process" or add to the examples in the appendices by incorporating metabolism so as not to contradict within the document.</t>
    </r>
  </si>
  <si>
    <r>
      <rPr>
        <sz val="12"/>
        <color theme="1"/>
        <rFont val="Calibri"/>
      </rPr>
      <t xml:space="preserve">Comment: This simplified equation is not helpful in supporting/refuting a particular drinking history when a period of time has elapsed or the drinking episode was over a longer time frame.  Adding in an example (say an Equation 6) that incorporates a time lapse and that accounts for burned off drinks is more illustrative to this point and is typically the type of calculation we're asked to perform in court.
</t>
    </r>
    <r>
      <rPr>
        <i/>
        <sz val="12"/>
        <color theme="1"/>
        <rFont val="Calibri"/>
      </rPr>
      <t>Added Line #51 for OSAC SC use:  Examples in A.1. and A.4. both do not take into consideration any alcohol that's been burned off during a drinking episode in determining the mininum number of drinks consumed  to support/refute the drinking history or to account for post-incident consumption.  This is especially important if the admitted drinking episode spans several hours or if the subject is contacted several hours after the driving.</t>
    </r>
  </si>
  <si>
    <t xml:space="preserve">The Widmark formula does not take into consideration elimination.  That can be factored into the overall calculations, but this particlaur section is just discussing the Widmark formula.  </t>
  </si>
  <si>
    <t>263-267</t>
  </si>
  <si>
    <t>If the time of incident is more than 2 hours after the time of drinking cessation, it is reasonable to assume the subject is post absorptive.  See A.2 for example.  When the drinking history is unknown, it is not reasonable to assume that the subject is post absorptive.  Additional calculations can be applied to assess the impact of potentially unabsorbed alcohol.  See A.5 for example.</t>
  </si>
  <si>
    <r>
      <rPr>
        <sz val="12"/>
        <color theme="1"/>
        <rFont val="Calibri"/>
      </rPr>
      <t xml:space="preserve">Comment:  See comment above for lines 78-81 about post absorptive versus being post peak/no longer being in the absorptive state.  It is very likely that subjects are post peak well within on hour of drinking cessation and retrograde calculations would then be simple and straight-forward.  Maybe " When the drinking history is unknown, it is not reasonable to simply assume that the subject is no longer in the absorptive state, as they may or may not be.  The expert shall clearly state their assumptions when performing retrograde calculations.  Additional calculations can be applied to assess the impact of potentially unabsorbed alcohol..."
</t>
    </r>
    <r>
      <rPr>
        <i/>
        <sz val="12"/>
        <color theme="1"/>
        <rFont val="Calibri"/>
      </rPr>
      <t>Added Line #56 for OSAC SC use: Add to this statement that in order to perform a simple retrograde extrapolation calculation, the expert must be able to consider whether the hypothetical person in the proposed fact pattern is no longer in the absorptive phase.   Also define a range for moving past the absorptive phase to be consistent with applying ranges to all other pharmacokinetic parameters within the document.  Also, define the terms being used so the document is clear as to what is being assumed when each term is used.</t>
    </r>
  </si>
  <si>
    <r>
      <rPr>
        <sz val="12"/>
        <color theme="1"/>
        <rFont val="Calibri"/>
      </rPr>
      <t xml:space="preserve">Comment:  The literature supports that it's a fairly safe assumption that the vast majority of drivers are no longer in the absorptive state at time of incident.  Levine and Smialek, Status of alcohol absorption in drinking drivers killed in traffic accidents, JFS 2000, 45(1):3-6 address this and cites Jones,  Neuteboom and Jones (also cited in this document- reference #21); Jones, and Gullberg and McElroy in references 1-4 of the paper.  Shajani and Dinn, Blood Alcohol Concentrations Reached in Human Subjects After Consumption of Alcoholic Beverages in a Social Setting, Can. Soc. of For. Sci. J. 1985, 18(1):38-48 also addressed the application of retrograde extrapolation up to 30 minutes from the cessation of drinking under social drinking conditions and found that applying a range of elimination resulted in a an appropriate calculation of estimated BAC.  Only when they retrograded to within 30 minutes of the last drink did they need to account for unabsorbed alcohol by removing standard drink values.  The Orange County Crime Laboratory also presented their data from controlled drinking studies of over 250 drinkers and over 1000 data points at the virtual CAC meeting last year, applying the same approach as Shajani and Dinn and came to similar conclusions. Breen et al., The Effect of a 'One for the Road' Drink of Hard Liquor, Beer or Wine on Peak Breath Alcohol Concentration in a Social Drinking Environment with Food Consumption, Med. Sci. Law (1998) also demonstrated that the effect of one last drink was minimal in terms of impacting a time frame in which simple retrograde calculations were feasable.  2 hours is not a reasonable cut-off point for doing straight retrograde calculations, especially when an elimination rate range of 0.010-0.025 is used. 
</t>
    </r>
    <r>
      <rPr>
        <i/>
        <sz val="12"/>
        <color theme="1"/>
        <rFont val="Calibri"/>
      </rPr>
      <t>Added Line # for OSAC SC use:  Why is the focus on complete absorption?  Complete absorption can take longer than 2 hours. The time to reach peak or be post-peak is the relevant time to consider in performing retrograde calculations. If the hypothetical person's BAC is no longer rising, they have reached their highest BAC, and their BAC is beginning to fall, they are no longer in the absorptive phase of the alcohol curve.  A wide range of 0-60 minutes on an empty stomach and a wide range of 30-90 minutes on a full stomach to be post-peak is supported by much of the literature cited in the document.</t>
    </r>
  </si>
  <si>
    <t xml:space="preserve">A subject may still be absorbing alcohol post peak; elimination should not be assumed to be linear until the post absorptive state is reached.  Laboratories and/or police agencies are encouraged to publish their data in the peer reviewed literature. </t>
  </si>
  <si>
    <t>286-287</t>
  </si>
  <si>
    <t>Documentation: Calculations should be documented, and assumptions clearly stated.  This may be in the form of case ntoes, an electronic spreadsheet, a written report, etc.</t>
  </si>
  <si>
    <t>Calculations are done under oath, on the record in open court by either a recording of the proceedings or a stenographer.  If the expert clearly states their assumptions on the record and relays their calculations with explanations, no additional documentation should be required.</t>
  </si>
  <si>
    <t xml:space="preserve">Documentation is a best practice recommendation.  It may not apply to every situation in which this forensic service request is performed.  </t>
  </si>
  <si>
    <t>Calculations during testimony:…performing alcohol calculations is a forensic service request, and should not be viewed as just a question during direct or cross examination…performing calculations during live testimony is discouraged…when so compelled, it is recommended that the witness document that additional work...one could state that it would raise/lower the estimated AC range provided.</t>
  </si>
  <si>
    <t>Remove this language.  Maybe just state that calculations should be done with patience, caution, and diligence in an effort to avoid errors.  Recommend having the expert take thorough notes on their calculations so that they can reference them later if the court breaks for a period of time or there are additional questions on the math performed.</t>
  </si>
  <si>
    <t>It is expected in my jurisdiction to be prepared to answer any number of questions (many of which include performing calculations) based on the reported result(s) of the chemical test, and factoring in all of the additional information from the specifics of the case at hand.  I'm there as an expert and should expect to be asked these questions.  We typically perform at least 5 calculations on each case we testify on (amount per standard drink, number of drinks at time of chemical test, number of drinks to consume over drinking period to be result at time of chemical test, estimate of BAC at time of incident, etc.).  That number can quickly escalate if the drinking pattern is changed, or there is no observed driving and the time of incident becomes a sliding scale.  Nobody performs these calculations in their head, but asking for a recess every time in order to perform the calculations is simply quite ridiculous in my jurisdiction.  No judge in my jurisdiction will stand for the constant interruptions and the delays that it will inevitably cause to a case...not to mention the addition of time it would add to each case (we average 3-5 cases per week) that would make the current staffing level at my laboratory not support that kind of court demand.  The amount of training given to new experts should be such that they are completely capable of performing these calculations in the context of their respective jurisdictions and that should be determined through a mock trial exercise where the trainers gauge the readiness of the new expert.  Additionally, the DUI laws in my state require opinions to be made based on different estimated BAC levels from the calculations performed.  Simply stating above or below the per se level is many times not enough for the case.  Enhancement charges from higher BACs, relating the number of drinks consumed when someone is a 0.09 versus a 0.19 are vastly different in illustrating details to the trier of fact, though both values are above 0.08.</t>
  </si>
  <si>
    <t>487-488</t>
  </si>
  <si>
    <t xml:space="preserve">With no drinking history, the impact of potentially unabsorbed alcohol is presented.  </t>
  </si>
  <si>
    <t xml:space="preserve">With no drinking history, it is possible that the subject is no longer in the absorptive phase of the alcohol curve, and it is possible that unaborbed alcohol could be impacting the BAC.  Because of this, both options should be presented.  </t>
  </si>
  <si>
    <t>When there is no drinking history, both scenarios are equally likely.  It is up to the trier of fact to determing which scenario they believe is most relevant/likely based on the other facts of the case that are presented during trial.  When using a low and a high end range for every other variable discussed in this document, it's irresponsible to not consider both possibilities when there is no drinking history.  If we don't, we run the risk of being so biased for the subject/defense by only presenting scenarios that benefit a lower BAC.  Our responsibility as experts is to present the science to the trier of fact, explain it, put it in to context as best we can given the facts of the case, and allow them to make the decision on what seems most reasonable.</t>
  </si>
  <si>
    <t>The example considers both possibilities and the calculations presented show estimated AC if or if not post absorptive, and the "Opinion" covers both scenarios.</t>
  </si>
  <si>
    <t>Chalebois, R. et al.</t>
  </si>
  <si>
    <t>Charlebois, R. et al.</t>
  </si>
  <si>
    <t>Spelling- author's last name is missing the 'r".</t>
  </si>
  <si>
    <t>Guideline as a whole</t>
  </si>
  <si>
    <t xml:space="preserve">I'm very concerned that these guidelines as a whole do not reflect what has been taught to students at the Robert F. Borkenstein Course on Alcohol and Highway Safety or at the California Criminalistics Institute Forensic Alcohol Interpretation course.  Time to reach peak, typically being well within one hour whether in a fed state or not, has been drilled into my head from the training I've received as being the major variable of concern in whether or not a simple retrograde calculation can be applied.  Many, many, many published articles (some of which I've cited with above comments but which are curiously absent from the bibliography in this guideline) have demonstrated that this is the case.  I'm also very concerned that fairly wide ranges for each of the pharmacokinetic parameters addressed in these guidelines make no attempt to have the expert qualify where within the sliding scale of the range the hypothetical person may fall given specific facts about that person and putting those into context with the literature the expert has read and used to form their opinions.  Without any sort of explanation, the expert is no longer an expert and is simply giving a book report of sorts of the numbers seen in the literature, rather than explaining the more common numbers seen and qualifying the ranges given the specifics of the case or the hypothetical person at hand.  That's my job as an expert- not simply to regurgitate the published numbers, but to explain them in the context of the case to the jury.  This guideline seems to caution against all of that.  The guideline also seems to be concerned about mitifating risk for bias, unless that bias benefits the subject/defense.  My job as an expert is not to give the scenario that best benefits the subject/defense.  It is also not to give the scenario that best benefits the prosecution.  It is to relay the facts of the science to the jury and explain to them the possibilities, including what possibility is more or less likely in my opinion based on my training, education, and experience, given the totality of the information presented to me in the case. </t>
  </si>
  <si>
    <t>Personnel and training…</t>
  </si>
  <si>
    <t>Add to this section the fact that other labs may have more extensive training than others.</t>
  </si>
  <si>
    <t>We have some of the most extensive training in the country relating to our "interpretation" training, which includes calculations, but also SFST, impaired driving observations and publications, and controlled drinking studies. We are trained to use the totality of the circumstances when forming an opinion. The calculation is only one portion of our interpretation testimony. I only bring this up because we do have other ways that we can double check our calculations. Is your calculation consistent with the driving that was observed? the HGN? the answers to questions etc.</t>
  </si>
  <si>
    <t xml:space="preserve">The guideline is focused on the forenisc service of performing alcohol calculations.  The guideline is not attempting to address the totality of the circumstances that may form an expert's opinion in an individual case. </t>
  </si>
  <si>
    <t>Studies support……complete absorption.</t>
  </si>
  <si>
    <t xml:space="preserve">In order to perform retrograde extrapolation an expert must assume that the hypothetical person is either at peak or post peak. </t>
  </si>
  <si>
    <t>Times to complete or full absorption, which do not affect peak, are irrelevant. As long as the hypothetical person is not in the absorptive phase at the time of driving is the relevant matter in these types of cases. If that person is at peak or post peak they are not in the absorptive phase of metabolism.</t>
  </si>
  <si>
    <t xml:space="preserve">A subject may still be absorbing alcohol post peak; elimination should not be assumed to be linear until the post absorptive state is reached.  </t>
  </si>
  <si>
    <t>90-92</t>
  </si>
  <si>
    <t>For example…participants tend to be W. European and Caucasian with limited variability of BMI and age.</t>
  </si>
  <si>
    <t>I don't recall that the studies you refer to tracked race or ethnicity. I would consider removing that statement. The Seidl (et al) study alone tested over 500 people.</t>
  </si>
  <si>
    <t>updated to reflect that the ethinic diveristy was often unknown</t>
  </si>
  <si>
    <t>Research supports a range of 0.40-0.80L/kg…</t>
  </si>
  <si>
    <t>The expert should be able to cite references for any numbers they use in any of these calculations.</t>
  </si>
  <si>
    <t>If an expert is given height, weight, and sex of a person a narrower range could be used. This range is far too broad unless no information about the height, weight, and sex of the hypothetical person is given, which is unrealistic in most cases.</t>
  </si>
  <si>
    <t>The guideline allows for applying ranges based on anthropometric calculations when sufficient information is available.</t>
  </si>
  <si>
    <t>106-107</t>
  </si>
  <si>
    <t>…the use of a single factor for Vd is inappropriate.</t>
  </si>
  <si>
    <t>The expert panel at the Borkenstein course in May of 2016 literally said for calculation estimates we would use .7 for men and .6 for women.</t>
  </si>
  <si>
    <t>A single factor does not appropriately estimate the value for a particular individual, nor does it consider the variabilities between and within individuals.  Therefore a range is the most appropriate approach.</t>
  </si>
  <si>
    <r>
      <rPr>
        <sz val="12"/>
        <color theme="1"/>
        <rFont val="Calibri"/>
      </rPr>
      <t xml:space="preserve">Would it be worth mentioning things have advanced in the field, and in training, since 2016?  </t>
    </r>
    <r>
      <rPr>
        <sz val="12"/>
        <color rgb="FF0070C0"/>
        <rFont val="Calibri"/>
      </rPr>
      <t>TG Response - that would be challenging to put a time line on advancements.  Even in 2016, many were not using a single value.  Also, we do not wish to directly address the content of the Borkenstein course.</t>
    </r>
  </si>
  <si>
    <t>…. .010 - .025 g/dL/hour….drinking experience…</t>
  </si>
  <si>
    <t>.010 - .036 g/dL/hour</t>
  </si>
  <si>
    <t>If we are going to include rates as low as .010% at the low range then we need to include all rates at the high range, which can be as high as .036 g% per hour. In alcoholics during detoxification, the mean elimination rate was 0.22 g/L/h (0.022 g% per h) with a maximum of 0.36 g/L/h (0.036 g% per h)(27) see reference #1.</t>
  </si>
  <si>
    <t>136-137</t>
  </si>
  <si>
    <t>Serum and plasma…1.04 to 1.26</t>
  </si>
  <si>
    <t>"Studies have shown that the mean plasma/whole blood distribution ratio of ethanol is about 1.15:1, with a range from 1.10-1.20:1" (31) Jones Acad Forensic Pathol, 2016 Mar;6(1):77-88</t>
  </si>
  <si>
    <t>This quotation is citing Charlebois and appears to be the same reference you are citing J Anal Toxicol. 1996. May-Jun; 20(3):171-8. unknown at this time why there is a discrepancy. See reference #1.</t>
  </si>
  <si>
    <t xml:space="preserve">The original Charlebois JAT 1996 reference was relied upon for this range.  </t>
  </si>
  <si>
    <t>138-141</t>
  </si>
  <si>
    <t>Urine…equivalent.</t>
  </si>
  <si>
    <t>Change to allow for California Title 17 requirements</t>
  </si>
  <si>
    <t>Title 17 of the Calif. Code of Regulations allows for collection of urine for forensic alcohol testing as long as there is a void and then a collection of a second sample no earlier than 20 minutes later. There is also a required conversion of 1.3:1 for a whole blood equivalent. Urine is no longer a choice of the suspect, but it is however still a choice available to the officer.</t>
  </si>
  <si>
    <t>155-158</t>
  </si>
  <si>
    <t>A "standard drink"…</t>
  </si>
  <si>
    <t>Allow for a range of standard drinks, depending on whose definition you use. .4 to .6 ounces of pure alcohol or some similar range might be more appropriate.</t>
  </si>
  <si>
    <t xml:space="preserve">I was trained that a standard drink is approx. .5 fluid ounces of pure ethanol. This would equate approx. to 12 oz of 4% beer, 4 oz of 12% wine, and 1.25 oz of 80 proof (40%) ethanol. I still have a 12 oz bottle of Speight's Gold Medal Ale from New Zealand that states on the label 4.0% Alc/vol contains approx. 1.0 standard drinks. </t>
  </si>
  <si>
    <t>This definition is consistent with multiple U.S. sources including the NIAAA cited, as well as NHTSA and CDC.  (New Zealand defines a standard drink as 10g.)</t>
  </si>
  <si>
    <t>170-172</t>
  </si>
  <si>
    <t>Serum/plasma results shall be…</t>
  </si>
  <si>
    <r>
      <rPr>
        <sz val="12"/>
        <color theme="1"/>
        <rFont val="Calibri"/>
      </rPr>
      <t xml:space="preserve">Comment:  See #7 above
</t>
    </r>
    <r>
      <rPr>
        <i/>
        <sz val="12"/>
        <color theme="1"/>
        <rFont val="Calibri"/>
      </rPr>
      <t>Added Line #76 for OSAC SC use:  Studies have shown that the mean plasma/whole blood distribution ratio of ethanol is about 1.15:1, with a range from 1.10-1.20:1" (31) Jones Acad Forensic Pathol, 2016 Mar;6(1):77-88</t>
    </r>
  </si>
  <si>
    <r>
      <rPr>
        <sz val="12"/>
        <color theme="1"/>
        <rFont val="Calibri"/>
      </rPr>
      <t xml:space="preserve">none provided
</t>
    </r>
    <r>
      <rPr>
        <i/>
        <sz val="12"/>
        <color theme="1"/>
        <rFont val="Calibri"/>
      </rPr>
      <t>Added Line #76 for OSAC SC use:  This quotation is citing Charlebois and appears to be the same reference you are citing J Anal Toxicol. 1996. May-Jun; 20(3):171-8. unknown at this time why there is a discrepancy. See reference #1.</t>
    </r>
  </si>
  <si>
    <t>263-264</t>
  </si>
  <si>
    <t>If the time of incident is more than 2 hours…</t>
  </si>
  <si>
    <t>An expert shall state what assumptions they are making when performing retrograde extrapolation.</t>
  </si>
  <si>
    <t>As expert witnesses (forensic scientist, toxicologists, criminalists, etc.) we have no way to confirm or deny the actual drinking patterns, whether the suspect said it was 2 minutes ago or two hours ago. These are also statements that are coming from a person that has consumed a CNS depressant. The jury has probably already heard us (or will) talk about mental and physical impairment that occurs when consuming an alcoholic beverage(s). The only way to be fair and impartial is to answer questions for both sides. That is if the assumptions I used are correct then this would be the approx. result (with ranges of course) and if the person was in the absorptive phase then this calculation is not correct. It is up to the judge and/or jury to determine whether or not any facts in the case are truthful and correct. I do not determine where someone peaked or if they have completely absorbed the alcohol they consumed because I will never know. Even with an actual drinking pattern from a controlled drinking study, I do not know unless numerous testing points are collected and even then it may only be a range between tests that someone reached peak. We have at least 4 peer reviewed scientific studies from well known, highly respected authors published in scientific journals that actually show that it is a safe assumption that the vast majority of drivers are not in the absorptive phase at the time of a traffic stop or an accident. Levine and Smialek, Status of alcohol absorption in drinking drivers killed in traffic accidents, J Forensic Sci 2000;45(1):3-6. the four studies are Levine and Smialek and they cite within this publication Neuteboom and Jones, Jones, and Gullberg and McElroy. Even without those studies, numerous other studies, many from the same authors, can be used to show that most people reach peak well within 1 hour of their last drink.</t>
  </si>
  <si>
    <t>The guideline supports that the expert must clearly state the assumptions they make, including the case information those assumptions are based upon.  Section 4.2 addresses that the type, source, and consistency of the information can vary with individual cases.</t>
  </si>
  <si>
    <t>265-267</t>
  </si>
  <si>
    <t>When the drinking history is unknown…</t>
  </si>
  <si>
    <r>
      <rPr>
        <sz val="12"/>
        <color theme="1"/>
        <rFont val="Calibri"/>
      </rPr>
      <t xml:space="preserve">Comment:  See #11 above
</t>
    </r>
    <r>
      <rPr>
        <i/>
        <sz val="12"/>
        <color theme="1"/>
        <rFont val="Calibri"/>
      </rPr>
      <t>Added Line #80 for OSAC SC use:  An expert shall state what assumptions they are making when performing retrograde extrapolation.</t>
    </r>
  </si>
  <si>
    <r>
      <rPr>
        <sz val="12"/>
        <color theme="1"/>
        <rFont val="Calibri"/>
      </rPr>
      <t>Comment:  See #11 above
A</t>
    </r>
    <r>
      <rPr>
        <i/>
        <sz val="12"/>
        <color theme="1"/>
        <rFont val="Calibri"/>
      </rPr>
      <t>dded Line #80 for OSAC SC use:  As expert witnesses (forensic scientist, toxicologists, criminalists, etc.) we have no way to confirm or deny the actual drinking patterns, whether the suspect said it was 2 minutes ago or two hours ago. These are also statements that are coming from a person that has consumed a CNS depressant. The jury has probably already heard us (or will) talk about mental and physical impairment that occurs when consuming an alcoholic beverage(s). The only way to be fair and impartial is to answer questions for both sides. That is if the assumptions I used are correct then this would be the approx. result (with ranges of course) and if the person was in the absorptive phase then this calculation is not correct. It is up to the judge and/or jury to determine whether or not any facts in the case are truthful and correct. I do not determine where someone peaked or if they have completely absorbed the alcohol they consumed because I will never know. Even with an actual drinking pattern from a controlled drinking study, I do not know unless numerous testing points are collected and even then it may only be a range between tests that someone reached peak. We have at least 4 peer reviewed scientific studies from well known, highly respected authors published in scientific journals that actually show that it is a safe assumption that the vast majority of drivers are not in the absorptive phase at the time of a traffic stop or an accident. Levine and Smialek, Status of alcohol absorption in drinking drivers killed in traffic accidents, J Forensic Sci 2000;45(1):3-6. the four studies are Levine and Smialek and they cite within this publication Neuteboom and Jones, Jones, and Gullberg and McElroy. Even without those studies, numerous other studies, many from the same authors, can be used to show that most people reach peak well within 1 hour of their last drink.</t>
    </r>
  </si>
  <si>
    <t>The guideline supports that the expert must clearly state the assumptions they make, including the case information those assumptions are based upon.  Section 4.2 addresses that the type, source, and consistency of the information can vary amoung individual cases.</t>
  </si>
  <si>
    <t>Documentation: Calculations shall be documented…</t>
  </si>
  <si>
    <t xml:space="preserve">There is already a record of the testimony taken by either a court reporter or a recording device. Documentation is not needed if the expert states their assumptions another qualified expert should easily be able to arrive at the same or similar calculations.  </t>
  </si>
  <si>
    <t>Documentation is a best practice recommendation.  It may not apply to every situation in which this forensic service request is performed.</t>
  </si>
  <si>
    <t>292-299</t>
  </si>
  <si>
    <t>Calculations during testimony….</t>
  </si>
  <si>
    <t>I have never heard an expert say that they perform these calculations in their head. In California we typically perform anywhere from 5 to 10 calculations per case (retrograde extrapolation, number of drinks to be at the tested level, number of drinks needed over a certain time period in order to be at the tested level, and more if the drinking pattern is changed). Asking for a break to perform the calculations is unrealistic and subjects both the witness and the lab to doubt from both the jury and the court. I could easily see a judge calling the lab and requesting an expert that is capable of doing there job be sent over to testify from the lab. After more than a break or two this becomes cumbersome and irritating to the court, especially since it has been a service that has been provided to the courts for years. If someone is nervous or anxious because they are under the gaze of the judge and/or jury than I think they need more training, including courses on public speaking and testimony and if that doesn't work, then they might think about choosing another career or a section of the lab that does not testify as much.</t>
  </si>
  <si>
    <t>300-302</t>
  </si>
  <si>
    <t>In some circumstances…</t>
  </si>
  <si>
    <t xml:space="preserve">An expert should have a level of training and confidence needed to make adjustments to calculations. </t>
  </si>
  <si>
    <t>A simple answer of raise/lower without any detail is not an acceptable answer if the subject of the question is to know whether or not a hypothetical person is at or above a limit that is set by a state or federal law. An expert should be able to answer questions such as this without just providing vague answers.</t>
  </si>
  <si>
    <t>In some circumstances the range provided may have already been well above a limit.  If the change would raise the estimated range, then it does not impact the interpretation of being above the limit.  Therefore, in this example, recalculating may not be necessary.</t>
  </si>
  <si>
    <t>Guideline and Bibliography</t>
  </si>
  <si>
    <t>I have been fortunate enough to have many wonderful teachers and professors in my life. I wish I could remember which one told me this, but I can't recall. They said, "sometimes what someone doesn't say is more important then what they do." I am actually shocked that your bibliography does not contain the following citations: Absorption, Distribution and Elimination of Alcohol: Highway Safety Aspects. Dubowski, Journal of Studies on Alcohol, 98-108 (1985); The Effect of a One for the Road Drink of Hard Liquor, Beer or Wine on Peak Breath Alcohol, Breen et al Med. Sci. Law (1998) Vol. 38, No. 1; Levine and Smialek, Status of alcohol absorption in drinking drivers killed in traffic accidents, J Forensic Sci 2000;45(1):3-6.; Shajani and Dinn. Blood alcohol concentrations reached in human subjects after consumption of alcoholic beverages in a social setting. Can. Soc. Forens. Sci. J. 18:38-48 (1985); Jones and Neri. Evaluation of Blood-Ethanol Profiles After Consumption of Alcohol Together with a Large Meal (unknown Journal at this time); Garriott's Medicolegal Aspects of Alcohol, Lawyers and Judges Publishing Company, any edition but most recent preferable; Forensic Issues in Alcohol Resting, edited by Steven B. Karch, MD, FFFLM, CRC Press 2008 by Taylor &amp; Francis Group, LLC; Letters to the Editor JAT, Vol 14 May/June 1990, pages 198-200 by Dr. A.W. Jones</t>
  </si>
  <si>
    <t>The Bibliography is not meant to be an exhaustive list of all the relevant literature.  Garriott's Medicolegal Aspects is included (see #1).</t>
  </si>
  <si>
    <t xml:space="preserve">Guideline </t>
  </si>
  <si>
    <t xml:space="preserve">Another major concern of mine is that these guidelines for the most part (needing 2 hours or more to perform retrograde extrapolation, avoiding math on the stand and asking for breaks, extreme ranges for Vd, and not using urine results), do not reflect what was taught at the Borkenstein Course on Alcohol when I attended in May 2016. It is also not what was taught and what is being taught at the California Forensic Alcohol Interpretation Course (FAI), formerly Forensic Alcohol Supervisor's Course (FAS) through the California Criminalistics Institute (CCI). I attended the FAS course in 1998 and became an instructor as early as 2000. </t>
  </si>
  <si>
    <t>We will never know where someone peaked or how long it took them to completely absorb alcohol, in most cases we simply do not have (1) enough information and (2) reliable information. We need to be impartial experts. Therefore I answer questions for both sides. If someone is in the absorptive phase then a calculation will not be accurate. If someone has reached peak or they are post peak then using the following assumptions (peak/post peak and burn off) I would expect the hypothetical person to be somewhere in these ranges. If my assumptions are wrong then my calculation will be wrong. that is being fair and impartial. It is safe to assume that a driver is not in the absorptive phase. see 4 references above.</t>
  </si>
  <si>
    <t>all</t>
  </si>
  <si>
    <t>Reference # 1 https://www.ncbi.nlm.nih.gov/pmc/articles/PMC6474506/</t>
  </si>
  <si>
    <t xml:space="preserve">The Bibliography is not meant to be an exhaustive list of all the relevant literature. </t>
  </si>
  <si>
    <t>"Impact of Trauma, Massive Blood Loss and Administration of Resuscitation Fluids on a Person's Blood-Alcohol Concentration and Rate of Ethanol Metabolism," A.W. Jones, Acad Forenisc Pathol, 2016</t>
  </si>
  <si>
    <t>4 - 7</t>
  </si>
  <si>
    <t>Samantha Evan, California DOJ, BFS Santa Rosa Laboratory</t>
  </si>
  <si>
    <t>Forensic toxicologists and other experts are frequently requested to perform calculations related to alcohol (ethanol), but there can be a high degree of variability in how this work is performed. Adherence to this guideline will improve the quality and consistency of this type of work that could mitigate the risk for bias.</t>
  </si>
  <si>
    <t>Re-evaluation of whether the document can even fulfill the goal described in the forward.</t>
  </si>
  <si>
    <t xml:space="preserve">The risk of bias cannot simply be mitigated by guidelines that attempt to regulate how testimony is provided and calculations performed. It is more important that analysts receive proper training in bias, forensic alcohol analysis, and alcohol interpretation/retrograde extrapolation. A series of guidelines is not a replacement for solid training and I think it is illogical to believe that these guidelines alone could reduce/mitigate bias.
Additionally, following guidelines or a checklist does not guarantee that procedures will be followed or calculations accurately performed.
I think another issue with this type of document is that it attempts to do the thinking for the analyst. The analyst needs to fully understand the issue and consider all the facts and not rely on guidelines to eliminate/reduce bias on their behalf. In my opinion, reading police reports or speaking with attorneys has a greater risk of introducing bias compared with performing calculations with defined averages and variables. </t>
  </si>
  <si>
    <t xml:space="preserve">The guideline does not regulate how testimony is provided, it focuses on how to perform the calculations.  The guideline does not purport to eliminate bias, it simply states that adherence to a guideline could contribute to mitigating the risk for bias.  The other important components listed (training, etc) are not within the scope of this guideline.  </t>
  </si>
  <si>
    <t>T, G</t>
  </si>
  <si>
    <t xml:space="preserve">No specific language suggested.  </t>
  </si>
  <si>
    <t xml:space="preserve">With normal distributions, the majority of data points tend to surround an average value. Using an average result to perform an estimate and communicating that clearly to a jury does not misrepresent the data. Providing a range based on a very high and very low value also presents the data as being widely variable and could give the appearance of being so variable that it is inaccurate. Not using the average for calculations gives no frame of reference for where the person could fall based on the majority of the population. 
Testifying that someone could be anywhere within that range is inaccurate since studies have shown that there is variability, but the majority of people do cluster around particular values. 
This would be asking experts to not consider research that has been done in the field or their training when performing these calculations. 
. </t>
  </si>
  <si>
    <t>Normal distribution provides a symmetrical range around the average, but it does not appropriately estimate the value for a particular individual, nor does it consider the variabilities between and within individuals.  Therefore a range is the most appropriate approach.</t>
  </si>
  <si>
    <t>33 - 36</t>
  </si>
  <si>
    <t xml:space="preserve">There are approaches in the literature that provide estimated uncertainties for some of the variables contained within the calculations. For example, for elimination rate and volume of distribution, there is a significant amount of scientific literature that one may be able to reasonably estimate an average with an associated uncertainty. </t>
  </si>
  <si>
    <t>Removal</t>
  </si>
  <si>
    <t xml:space="preserve">In alcohol interpretation, we are calculating estimates based upon facts presented in a hypothetical. Since we are calculating an estimate using averages/estimates and hypothetical facts, reporting an associated uncertainty is inappropriate. Reporting an uncertainty would give the appearance that the calculation is more significant or accurate than an estimate based on hypothetical facts/information.
Additionally, an estimate is calculated based on hypothetical facts relating to a specific person. That person has not been studied and we have no idea if any of the hypothetical facts are accurate. Assigning uncertainties from research studies where the participants and variables are known is not the same as answering hypotheticals in court. Applying uncertainty data from research studies to unrelated calculations performed in court is a bad idea since it gives the appearance that a calculated estimate is more accurate than it is.  
</t>
  </si>
  <si>
    <t>The guideline recommends an approach using ranges because there is limited variance and distrbution data for all the parameters.  However, the information available is continually expanding and may eventually allow for such an approach.</t>
  </si>
  <si>
    <t xml:space="preserve">Research supports a Vd range of A - B L/kg for males and X - Y L/kg for females, and these ranges encompass the majority of the population. (normative references 1 and 2).    </t>
  </si>
  <si>
    <t xml:space="preserve">Since men and women differ based on their amount of body water, it is inappropriate to use the same range for both. This range is too large and would incorrectly estimate broad ranges for alcohol levels. It does not provide any more accurate of an estimate than using an average Vd for men and another for women.
If the variables used are clearly explained (including the limitations they contribute to the calculated estimate), it is no more misleading than using the suggested broad range. The key to alcohol testimony is clearly stating that you are calculating an estimate and that many factors could contribute to the variability of that result. If that cannot be clearly communicated, guidelines cannot fix that. 
</t>
  </si>
  <si>
    <t>There is significant overlap between the ranges for men and women which makes the use of separate Vd ranges based on sex unnecessary.  An evaluation of the scientific literature supports a range of 0.4-0.8 L/kg to account for the variances in sex, age, and BMI.  One should consider the impact of changes in the population such as increased obesity and nonbinary gender.  The guideline does not only apply to calculations that are performed during live expert testimony.</t>
  </si>
  <si>
    <r>
      <rPr>
        <sz val="12"/>
        <color theme="1"/>
        <rFont val="Calibri"/>
      </rPr>
      <t xml:space="preserve">This includes reference to sex, age and BMI and also changes in population such as increased obesity and nonbinary gender.  Lines 109, 114, 117, 123 had similar comments - would it be valuable to include this information in those responses, as well?  </t>
    </r>
    <r>
      <rPr>
        <sz val="12"/>
        <color rgb="FF0070C0"/>
        <rFont val="Calibri"/>
      </rPr>
      <t>TG response - this commnet gave a specific proposed revision, so the response was more detailed as to why we chose not to accept that proposed revision.</t>
    </r>
  </si>
  <si>
    <t xml:space="preserve">139 - 141 </t>
  </si>
  <si>
    <t>Results from urine alcohol testing of void samples are not amenable to extrapolation or other calculations, including urine results that have been converted to a whole blood equivalent.</t>
  </si>
  <si>
    <t xml:space="preserve">If a urine sample is properly collected (subject voids their bladder and a sample is collected 20 minutes later), it is suitable for extrapolation since it is a snapshot of that person's level at the time the sample was collected. 
Urine itself is not necessarily an improper sample if it is collected properly and clearly documented. Voids are improper samples for alcohol analysis and should not be used. </t>
  </si>
  <si>
    <t>238 -239</t>
  </si>
  <si>
    <t>A range shall be used for Vd in the calculations; either a range of 0.40-0.80 L/kg, or the calculated range using an anthropometric approach (see 4.1.2.1).</t>
  </si>
  <si>
    <t>Clarify that it should be reported as an appropriate range (see comment above re: why anthropomorphic approach is not appropriate) or that the calculation be clearly stated that it is an estimate based upon averages.</t>
  </si>
  <si>
    <r>
      <rPr>
        <sz val="12"/>
        <color theme="1"/>
        <rFont val="Calibri"/>
      </rPr>
      <t xml:space="preserve">Comment:  see response to 4
</t>
    </r>
    <r>
      <rPr>
        <i/>
        <sz val="12"/>
        <color theme="1"/>
        <rFont val="Calibri"/>
      </rPr>
      <t xml:space="preserve">Added line #92 for OSAC SC use:  Since men and women differ based on their amount of body water, it is inappropriate to use the same range for both. This range is too large and would incorrectly estimate broad ranges for alcohol levels. It does not provide any more accurate of an estimate than using an average Vd for men and another for women.
If the variables used are clearly explained (including the limitations they contribute to the calculated estimate), it is no more misleading than using the suggested broad range. The key to alcohol testimony is clearly stating that you are calculating an estimate and that many factors could contribute to the variability of that result. If that cannot be clearly communicated, guidelines cannot fix that. </t>
    </r>
  </si>
  <si>
    <t xml:space="preserve">An anthropometric approach is appropriate when sufficient information is available.  The use of just an average does not appropriately estimate the value for a particular individual, nor does it consider the variabilities between and within individuals.  Therefore a range is the most appropriate approach. </t>
  </si>
  <si>
    <r>
      <rPr>
        <sz val="12"/>
        <color theme="1"/>
        <rFont val="Calibri"/>
      </rPr>
      <t xml:space="preserve">Similar to line 114, 117 and 123 - if stats supports this idea, it might be helpful to add that in here.  </t>
    </r>
    <r>
      <rPr>
        <sz val="12"/>
        <color rgb="FF0070C0"/>
        <rFont val="Calibri"/>
      </rPr>
      <t>TG response - the repsonse primarily addressed the original comments in this line.  The commenter can refer to the response for the other comment they referenced.</t>
    </r>
  </si>
  <si>
    <t>255 - 257</t>
  </si>
  <si>
    <t>Extrapolation shall not be performed on alcohol concentrations below 0.030 g/dL. 
Elimination Rate Range 
5.3.3.1 The calculation shall be performed using a range of elimination rates. The minimal range shall be 0.010 – 0.025 g/dL/hour.</t>
  </si>
  <si>
    <t>Caution shall be used on extrapolations of alcohol levels below 0.030 g/dL.
Elimination Rate Range 
5.3.3.1 The calculation shall be performed using a range of elimination rates. The range used shall be defined by the expert and supported by data in the relevant scientific literature (e.g. 0.010 – 0.025 g/dL/hour).</t>
  </si>
  <si>
    <t xml:space="preserve">I understand that elimination is no longer zero order at low alcohol levels, but it does not decrease to 0.00%/hour or soar to &gt; 0.03%/hour at alcohol levels below 0.03%. I think properly explaining this in court and how it can affect any calculation(s) is appropriate. Caution needs to be taken when doing these calculations and why needs to be explained to the jury.  
Opinion testimony needs to be based on information that can be found in relevant studies or determined through research. Requiring the use of a specified range for these calculations goes against that.  Mandating a range that experts must use could lead to experts not understanding what goes into that range and why it has been selected. It is more important that an expert/analyst understands why a particular range is used and not that they just use one mandated in OSAC guidelines. </t>
  </si>
  <si>
    <t>1.  Retrograde extrapolation is based on the assumption that the ethanol is being eliminated at a constant rate (linear).  This can not be assumed at lower alcohol levels.   2.  There is sufficient literature to support a consistent minimal range be applied in this type of work.  As stated in the Foreword, it is expected that those performing this type of forensic service have an understanding of pharmacokinetics.</t>
  </si>
  <si>
    <t>263 - 264</t>
  </si>
  <si>
    <t xml:space="preserve">If the time of incident is more than 2 hours after the time of drinking cessation, it is reasonable to assume the subject is post absorptive. </t>
  </si>
  <si>
    <t>When the subject has a full stomach, it is reasonable to assume the subject is post absorptive if the time of incident is more than 2 hours after the time of drinking cessation.
Include language re: subject on an empty stomach</t>
  </si>
  <si>
    <t xml:space="preserve">When someone stops drinking on an empty stomach they would be post absorptive before 2 hours. This is an example of where the facts presented in the hypothetical are important. Subjects on full and empty stomachs should not be treated the same. </t>
  </si>
  <si>
    <t>Absorption rates are highly variable and are influenced by more that just the presence of food in the stomach.  The time to complete absorption can overlap between subjects on full and empty stomachs.</t>
  </si>
  <si>
    <t xml:space="preserve">294 - 299 </t>
  </si>
  <si>
    <t xml:space="preserve">While the expert must respectfully follow the orders of the legal authorities overseeing the testimony (trial, deposition, etc.), performing calculations during live testimony is discouraged due to the various risks to quality it may create. When so compelled, it is recommended that the witness document the additional work. Depending on the scope of the new work request and the complexity, the expert may consider requesting a brief recess to perform the work. </t>
  </si>
  <si>
    <t xml:space="preserve">Clarify that this is an example of calculations and not the ONLY way that they can be done. </t>
  </si>
  <si>
    <t xml:space="preserve">Much of our testimony revolves around calculations that are done on the stand. They are not done in my head and I make notes as I walk the jury through my calculations. As much as I would love not to do live math on the stand, I am not sure it is realistic within the current environment. If this is truly to remain as a guideline, I think there would need to be a lot of education of the courts and attorneys to ensure that this was followed. 
Additionally, this does not seem feasible since a "brief recess" is really dependent on the laboratory and the court. If there is a requirement for technical review, this could take anywhere from 30 minutes to an unknown number of hours (would depend on the time to do the calculations and whether someone was available to perform the technical review). I am not sure this is practical. I also do not believe that it is appropriate for an expert witness to ask for a recess of unknown duration.  </t>
  </si>
  <si>
    <t>The section discourages the practice of performing calculations during live testimony and provides options that may be feasible when so compelled to ensure quality and accuracy. These options have been successfully employed in other jurisdictions.</t>
  </si>
  <si>
    <t>306 - on (Appendix A)</t>
  </si>
  <si>
    <t>see Appendix A</t>
  </si>
  <si>
    <t xml:space="preserve">The examples in Appendix A are only 1 way to answer the provided hypothetical questions. The calculations can be done in a more abbreviated fashion or with a different approach that is equally accurate and reliable. Without the caveat that this is an example of calculations means that this is the only way that they shall be done in court. I understand that the intent of the guidelines is to make everyone the same, but doing the same calculations in a more abbreviated fashion can provide the same estimates and be far less confusing for a jury. 
Additionally, experts need to be able to explain the work and how they came to their answer. If they have a slightly different approach to answering the hypothetical, but they understand their method better than the one in Appendix A, they can more clearly articulate how they got their answer. Appendix A is essentially telling experts how they should testify and that goes against what it means to be an expert witness. </t>
  </si>
  <si>
    <t>25-26</t>
  </si>
  <si>
    <t>Stephanie Hopkins, California Department of Justice Riverside Laboratory</t>
  </si>
  <si>
    <t>Due to factors discussed within this guideline, the science does not support being able to provide a single value.</t>
  </si>
  <si>
    <t>Due to factors discussed within this guideline, it is recommended that results are presented as a range.</t>
  </si>
  <si>
    <t>Presenting a single value is scientifically legitimate. A mean value, when taken from a normally distributed data set, encompasses the majority of the population (68% for one standard deviation about the mean). A range of results can give the whole picture of possibilities and it should be explained by the expert what the range means in terms of probability.</t>
  </si>
  <si>
    <r>
      <rPr>
        <sz val="12"/>
        <color theme="1"/>
        <rFont val="Calibri"/>
      </rPr>
      <t xml:space="preserve">Similar to line 117 and 123 - if stats supports this idea, it might be helpful to add that in here.  </t>
    </r>
    <r>
      <rPr>
        <sz val="12"/>
        <color rgb="FF0070C0"/>
        <rFont val="Calibri"/>
      </rPr>
      <t>The comment is focused on the idea of data being a normal distribution, so a single average value is appropriate.  It is not specific to just Vd.</t>
    </r>
  </si>
  <si>
    <t>Delete the sentence. It is unintelligible.</t>
  </si>
  <si>
    <t>The data should be properly and scientifically  presented. When talking about a normally distributed dataset, as is the case for Vd and elimination rates, there is a greather liklihood of a value falling in the middle of the range than at the two extremes.</t>
  </si>
  <si>
    <t>32-38</t>
  </si>
  <si>
    <t>There are approaches in the literature that provide estimated uncertainties for some of the variables contained within the calculations.For example, for elimination rate and volume of distribution, there is a significant amount of scientific literature that one may be able to reasonably estimate an average with an associated uncertainty. The body of knowledge in the peer reviewed literature is continually increasing and may eventually allow for estimations of the variances associated with all the  parameters.</t>
  </si>
  <si>
    <t>delete the section</t>
  </si>
  <si>
    <t>Raising this point invites criticism about why the field is not calculating uncertainties for estimated, hypothetical calculations.</t>
  </si>
  <si>
    <t>The guideline is intentionally allowing some flexibility as researchers are working to estimate the variance and distribution of the inputs.</t>
  </si>
  <si>
    <t>Research supports a range of 0.40 – 0.80 L/kg or an anthropometric approach</t>
  </si>
  <si>
    <t>This range is not justifiable.</t>
  </si>
  <si>
    <t>The Borkenstein training recommends using average rho values of 0.68 and 0.55, for men and women, respectively. The analyst is trained to discuss the variation within the population and may use alternate values as requested.</t>
  </si>
  <si>
    <t xml:space="preserve">The use of a single factor does not appropriately estimate the value for a particular individual, nor does it consider the variabilities between and within individuals.  Therefore a range is the most appropriate approach. </t>
  </si>
  <si>
    <r>
      <rPr>
        <sz val="12"/>
        <color theme="1"/>
        <rFont val="Calibri"/>
      </rPr>
      <t xml:space="preserve">Similar to line 123 - if stats supports this idea, it might be helpful to add that in here.  </t>
    </r>
    <r>
      <rPr>
        <sz val="12"/>
        <color rgb="FF0070C0"/>
        <rFont val="Calibri"/>
      </rPr>
      <t>TG Response - the additional details about the Vd ranges would also be appropriate here.  However, the current response as already approved is sufficient.  The proposed edit does not warrant a revote by the SC.</t>
    </r>
  </si>
  <si>
    <t>Due to the high variability among the population, the use of a single factor for Vd is inappropriate.</t>
  </si>
  <si>
    <t>delete</t>
  </si>
  <si>
    <r>
      <rPr>
        <sz val="12"/>
        <color theme="1"/>
        <rFont val="Calibri"/>
      </rPr>
      <t xml:space="preserve">Comment:  Use of a mean value is scientifically legitimate and can be easily explained by the analyst. See line 1 above. Analysts need flexibility to address any possible scenario.
</t>
    </r>
    <r>
      <rPr>
        <i/>
        <sz val="12"/>
        <color theme="1"/>
        <rFont val="Calibri"/>
      </rPr>
      <t xml:space="preserve">
Added Line #99 for OSAC SC use:  Presenting a single value is scientifically legitimate. A mean value, when taken from a normally distributed data set, encompasses the majority of the population (68% for one standard deviation about the mean). A range of results can give the whole picture of possibilities and it should be explained by the expert what the range means in terms of probability.</t>
    </r>
  </si>
  <si>
    <t>Extrapolation shall not be performed on alcohol concentrations below 0.030 g/dL.</t>
  </si>
  <si>
    <t>Extrapolation shall not be performed on alcohol concentrations below 0.020 g/dL.</t>
  </si>
  <si>
    <t>First order kinetics occurs below 0.02%. Wagner et. al., 1976, J. Pharmaceutical Sci.</t>
  </si>
  <si>
    <t>263-64</t>
  </si>
  <si>
    <t>Each scenario will dictate interpretation of the post-absorptive state. Analysts are trained to discern this important factor. It is an opinion based on the facts presented. Literature supports circumastances where post-absorption may occur in 15 min. or 3 hours.</t>
  </si>
  <si>
    <t xml:space="preserve">The guideline indicates it is reasonable to assume post absorptive at the 2 hour mark, it does not state that the expert must assume that after 2 hours.  It then provides approaches to account for potentially unabsorbed alcohol when it is not appropriate to assume the subject was post absorptive.  </t>
  </si>
  <si>
    <t>When the drinking history is unknown, it is not reasonable to assume that the subject is post absorptive.</t>
  </si>
  <si>
    <t>Delete</t>
  </si>
  <si>
    <t>While not untrue, scenarios are often presented in court where analysts are asked to make assumptions that the subject is post-absorptive. Because we don't know that he is not, doesn't mean he is not, post-absorptive.</t>
  </si>
  <si>
    <t xml:space="preserve">The guideline recommends approaches to address both possibilities (post absorptive and not post absorptive) when sufficient information is not available to assume the subject is post absorptive.  For improved clarity, 5.3.4.3 modified to read "...it is not reasonable to ONLY assume..." </t>
  </si>
  <si>
    <t>While the expert must espectfully follow the orders of the legal authorities overseeing the testimony (trial, deposition, etc), performing calculations during live testimony is discouraged due to the various risks to quality it may create.</t>
  </si>
  <si>
    <t>Performing calculations is the essence of the criminalist's job. Scenarios are fluid in the trial process. Criminalist's are highly trainined and prepared to interpret scenarios (lines 40-42).</t>
  </si>
  <si>
    <t xml:space="preserve">The section discourages the practice of performing calculations during live testimony due to the risk to quality and accuracy.  </t>
  </si>
  <si>
    <r>
      <rPr>
        <sz val="12"/>
        <color theme="1"/>
        <rFont val="Calibri"/>
      </rPr>
      <t xml:space="preserve">Is there also statistical support on this?  If yes, it might be helpful to cite, since it lends support to the decision.  </t>
    </r>
    <r>
      <rPr>
        <sz val="12"/>
        <color rgb="FF0070C0"/>
        <rFont val="Calibri"/>
      </rPr>
      <t>TG response - this is not specfic to the alcohol data distribution.  It is a generic statement that the approach for the guideline does not support using a single average to appropriately represent an individual.</t>
    </r>
  </si>
  <si>
    <t>The document is excellent and will hopefully standardize the myriad of  ways testimony is given within even a single juristiction. There should be a general concensus on what is acceptable in alcohol calculation testimony and it should no longer be left to simply "What the expert feels" is correct. This is a vast improvement which should result in more transparent calculations to all involved. The additions of reviewed expert opinion reports may hopefully change the courtroom process to move away from wasting time doing alcohol calculations on the stand. Thank you for putting out this document.</t>
  </si>
  <si>
    <t>commenter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</si>
</sst>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Calibri"/>
    </font>
    <font>
      <sz val="14"/>
      <color theme="0"/>
      <name val="Arial"/>
    </font>
    <font>
      <sz val="12"/>
      <name val="Calibri"/>
    </font>
    <font>
      <sz val="10"/>
      <color theme="1"/>
      <name val="Arial"/>
    </font>
    <font>
      <b/>
      <sz val="11"/>
      <color rgb="FF000000"/>
      <name val="Calibri"/>
    </font>
    <font>
      <sz val="11"/>
      <color rgb="FF000000"/>
      <name val="Calibri"/>
    </font>
    <font>
      <sz val="11"/>
      <color theme="1"/>
      <name val="Calibri"/>
    </font>
    <font>
      <b/>
      <sz val="11"/>
      <color theme="1"/>
      <name val="Calibri"/>
    </font>
    <font>
      <u/>
      <sz val="12"/>
      <color theme="10"/>
      <name val="Calibri"/>
    </font>
    <font>
      <b/>
      <sz val="14"/>
      <color theme="1"/>
      <name val="Calibri"/>
    </font>
    <font>
      <sz val="12"/>
      <color theme="0"/>
      <name val="Arial"/>
    </font>
    <font>
      <b/>
      <sz val="12"/>
      <color rgb="FF000000"/>
      <name val="Calibri"/>
    </font>
    <font>
      <sz val="12"/>
      <color rgb="FF000000"/>
      <name val="Calibri"/>
    </font>
    <font>
      <b/>
      <sz val="11"/>
      <color theme="1"/>
      <name val="Arial"/>
    </font>
    <font>
      <sz val="12"/>
      <color rgb="FFFFFFFF"/>
      <name val="Arial"/>
    </font>
    <font>
      <sz val="10"/>
      <color rgb="FF000000"/>
      <name val="Arial"/>
    </font>
    <font>
      <b/>
      <sz val="12"/>
      <color theme="1"/>
      <name val="Calibri"/>
    </font>
    <font>
      <sz val="12"/>
      <color theme="1"/>
      <name val="Calibri"/>
    </font>
    <font>
      <b/>
      <sz val="12"/>
      <color theme="1"/>
      <name val="Arial"/>
    </font>
    <font>
      <b/>
      <sz val="12"/>
      <color rgb="FF000000"/>
      <name val="Arial"/>
    </font>
    <font>
      <sz val="8"/>
      <color theme="1"/>
      <name val="Calibri"/>
    </font>
    <font>
      <i/>
      <sz val="12"/>
      <color theme="1"/>
      <name val="Calibri"/>
    </font>
    <font>
      <i/>
      <sz val="8"/>
      <color theme="1"/>
      <name val="Calibri"/>
    </font>
    <font>
      <b/>
      <sz val="14"/>
      <color rgb="FFFF0000"/>
      <name val="Calibri"/>
    </font>
    <font>
      <sz val="12"/>
      <color rgb="FF0070C0"/>
      <name val="Calibri"/>
    </font>
  </fonts>
  <fills count="15">
    <fill>
      <patternFill patternType="none"/>
    </fill>
    <fill>
      <patternFill patternType="gray125"/>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DEEAF6"/>
        <bgColor rgb="FFDEEAF6"/>
      </patternFill>
    </fill>
    <fill>
      <patternFill patternType="solid">
        <fgColor rgb="FFD8D8D8"/>
        <bgColor rgb="FFD8D8D8"/>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F7CAAC"/>
        <bgColor rgb="FFF7CAAC"/>
      </patternFill>
    </fill>
    <fill>
      <patternFill patternType="solid">
        <fgColor rgb="FFFFF6BB"/>
        <bgColor rgb="FFFFF6BB"/>
      </patternFill>
    </fill>
    <fill>
      <patternFill patternType="solid">
        <fgColor rgb="FFF4B083"/>
        <bgColor rgb="FFF4B083"/>
      </patternFill>
    </fill>
  </fills>
  <borders count="30">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right/>
      <top style="medium">
        <color theme="1"/>
      </top>
      <bottom style="thin">
        <color theme="1"/>
      </bottom>
      <diagonal/>
    </border>
    <border>
      <left style="thin">
        <color theme="1"/>
      </left>
      <right/>
      <top style="thin">
        <color theme="1"/>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1"/>
      </left>
      <right style="thin">
        <color theme="1"/>
      </right>
      <top/>
      <bottom style="thin">
        <color rgb="FF000000"/>
      </bottom>
      <diagonal/>
    </border>
    <border>
      <left style="thin">
        <color theme="1"/>
      </left>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95">
    <xf numFmtId="0" fontId="0" fillId="0" borderId="0" xfId="0" applyFont="1" applyAlignment="1"/>
    <xf numFmtId="0" fontId="4" fillId="0" borderId="0" xfId="0" applyFont="1"/>
    <xf numFmtId="0" fontId="5" fillId="0" borderId="3" xfId="0" applyFont="1" applyBorder="1" applyAlignment="1">
      <alignment wrapText="1"/>
    </xf>
    <xf numFmtId="0" fontId="5" fillId="0" borderId="3" xfId="0" applyFont="1" applyBorder="1"/>
    <xf numFmtId="0" fontId="6" fillId="0" borderId="0" xfId="0" applyFont="1" applyAlignment="1">
      <alignment horizontal="right"/>
    </xf>
    <xf numFmtId="0" fontId="0" fillId="0" borderId="3" xfId="0" applyFont="1" applyBorder="1"/>
    <xf numFmtId="0" fontId="5" fillId="0" borderId="0" xfId="0" applyFont="1"/>
    <xf numFmtId="0" fontId="7" fillId="3" borderId="4" xfId="0" applyFont="1" applyFill="1" applyBorder="1"/>
    <xf numFmtId="0" fontId="0" fillId="0" borderId="3" xfId="0" applyFont="1" applyBorder="1" applyAlignment="1"/>
    <xf numFmtId="0" fontId="7" fillId="0" borderId="0" xfId="0" applyFont="1" applyAlignment="1">
      <alignment wrapText="1"/>
    </xf>
    <xf numFmtId="0" fontId="0" fillId="0" borderId="0" xfId="0" applyFont="1"/>
    <xf numFmtId="0" fontId="8" fillId="0" borderId="0" xfId="0" applyFont="1"/>
    <xf numFmtId="49" fontId="7" fillId="4" borderId="6" xfId="0" applyNumberFormat="1" applyFont="1" applyFill="1" applyBorder="1" applyAlignment="1">
      <alignment wrapText="1"/>
    </xf>
    <xf numFmtId="49" fontId="7" fillId="0" borderId="6" xfId="0" applyNumberFormat="1" applyFont="1" applyBorder="1" applyAlignment="1">
      <alignment vertical="center" wrapText="1"/>
    </xf>
    <xf numFmtId="49" fontId="6" fillId="0" borderId="6" xfId="0" applyNumberFormat="1" applyFont="1" applyBorder="1" applyAlignment="1">
      <alignment vertical="center" wrapText="1"/>
    </xf>
    <xf numFmtId="49" fontId="5" fillId="0" borderId="6" xfId="0" applyNumberFormat="1" applyFont="1" applyBorder="1" applyAlignment="1">
      <alignment vertical="center" wrapText="1"/>
    </xf>
    <xf numFmtId="0" fontId="11" fillId="0" borderId="0" xfId="0" applyFont="1" applyAlignment="1">
      <alignment wrapText="1"/>
    </xf>
    <xf numFmtId="0" fontId="0" fillId="0" borderId="0" xfId="0" applyFont="1" applyAlignment="1">
      <alignment wrapText="1"/>
    </xf>
    <xf numFmtId="0" fontId="11" fillId="0" borderId="8" xfId="0" applyFont="1" applyBorder="1" applyAlignment="1">
      <alignment vertical="top" wrapText="1"/>
    </xf>
    <xf numFmtId="0" fontId="11" fillId="0" borderId="6" xfId="0" applyFont="1" applyBorder="1" applyAlignment="1">
      <alignment vertical="top" wrapText="1"/>
    </xf>
    <xf numFmtId="0" fontId="12" fillId="0" borderId="12" xfId="0" applyFont="1" applyBorder="1" applyAlignment="1">
      <alignment horizontal="center" vertical="top" wrapText="1"/>
    </xf>
    <xf numFmtId="0" fontId="12" fillId="0" borderId="13" xfId="0" applyFont="1" applyBorder="1" applyAlignment="1">
      <alignment horizontal="left" vertical="top" wrapText="1"/>
    </xf>
    <xf numFmtId="49" fontId="7" fillId="4" borderId="14" xfId="0" applyNumberFormat="1" applyFont="1" applyFill="1" applyBorder="1" applyAlignment="1">
      <alignment wrapText="1"/>
    </xf>
    <xf numFmtId="49" fontId="13" fillId="0" borderId="9" xfId="0" applyNumberFormat="1" applyFont="1" applyBorder="1" applyAlignment="1">
      <alignment vertical="center" wrapText="1"/>
    </xf>
    <xf numFmtId="49" fontId="0" fillId="3" borderId="6" xfId="0" applyNumberFormat="1" applyFont="1" applyFill="1" applyBorder="1" applyAlignment="1">
      <alignment vertical="center" wrapText="1"/>
    </xf>
    <xf numFmtId="49" fontId="7" fillId="0" borderId="9" xfId="0" applyNumberFormat="1" applyFont="1" applyBorder="1" applyAlignment="1">
      <alignment vertical="center" wrapText="1"/>
    </xf>
    <xf numFmtId="49" fontId="0" fillId="5" borderId="6" xfId="0" applyNumberFormat="1" applyFont="1" applyFill="1" applyBorder="1" applyAlignment="1">
      <alignment vertical="center" wrapText="1"/>
    </xf>
    <xf numFmtId="49" fontId="0" fillId="6" borderId="6" xfId="0" applyNumberFormat="1" applyFont="1" applyFill="1" applyBorder="1" applyAlignment="1">
      <alignment vertical="center" wrapText="1"/>
    </xf>
    <xf numFmtId="0" fontId="0" fillId="0" borderId="0" xfId="0" applyFont="1" applyAlignment="1">
      <alignment horizontal="left"/>
    </xf>
    <xf numFmtId="0" fontId="16" fillId="0" borderId="0" xfId="0" applyFont="1" applyAlignment="1">
      <alignment horizontal="left" vertical="top"/>
    </xf>
    <xf numFmtId="0" fontId="17" fillId="0" borderId="0" xfId="0" applyFont="1"/>
    <xf numFmtId="14" fontId="0" fillId="0" borderId="0" xfId="0" applyNumberFormat="1" applyFont="1" applyAlignment="1">
      <alignment horizontal="left"/>
    </xf>
    <xf numFmtId="0" fontId="0" fillId="0" borderId="0" xfId="0" applyFont="1" applyAlignment="1">
      <alignment horizontal="left" vertical="top"/>
    </xf>
    <xf numFmtId="49" fontId="19" fillId="0" borderId="6" xfId="0" applyNumberFormat="1" applyFont="1" applyBorder="1" applyAlignment="1">
      <alignment horizontal="center" vertical="center" wrapText="1"/>
    </xf>
    <xf numFmtId="0" fontId="16" fillId="0" borderId="0" xfId="0" applyFont="1"/>
    <xf numFmtId="0" fontId="16" fillId="10" borderId="6" xfId="0" applyFont="1" applyFill="1" applyBorder="1" applyAlignment="1">
      <alignment horizontal="center" wrapText="1"/>
    </xf>
    <xf numFmtId="0" fontId="16" fillId="10" borderId="6" xfId="0" applyFont="1" applyFill="1" applyBorder="1" applyAlignment="1">
      <alignment horizontal="left" wrapText="1"/>
    </xf>
    <xf numFmtId="0" fontId="0" fillId="11" borderId="6" xfId="0" applyFont="1" applyFill="1" applyBorder="1" applyAlignment="1">
      <alignment horizontal="center" vertical="top"/>
    </xf>
    <xf numFmtId="0" fontId="20" fillId="11" borderId="6" xfId="0" applyFont="1" applyFill="1" applyBorder="1" applyAlignment="1">
      <alignment horizontal="left" vertical="top" wrapText="1"/>
    </xf>
    <xf numFmtId="0" fontId="0" fillId="11" borderId="6" xfId="0" applyFont="1" applyFill="1" applyBorder="1" applyAlignment="1">
      <alignment vertical="top" wrapText="1"/>
    </xf>
    <xf numFmtId="0" fontId="0" fillId="11" borderId="6" xfId="0" applyFont="1" applyFill="1" applyBorder="1" applyAlignment="1">
      <alignment horizontal="left" vertical="top" wrapText="1"/>
    </xf>
    <xf numFmtId="0" fontId="0" fillId="11" borderId="6" xfId="0" applyFont="1" applyFill="1" applyBorder="1" applyAlignment="1">
      <alignment horizontal="left" vertical="top"/>
    </xf>
    <xf numFmtId="0" fontId="0" fillId="11" borderId="6" xfId="0" applyFont="1" applyFill="1" applyBorder="1" applyAlignment="1">
      <alignment horizontal="center" vertical="top" wrapText="1"/>
    </xf>
    <xf numFmtId="0" fontId="0" fillId="12" borderId="4" xfId="0" applyFont="1" applyFill="1" applyBorder="1" applyAlignment="1">
      <alignment wrapText="1"/>
    </xf>
    <xf numFmtId="0" fontId="0" fillId="12" borderId="6" xfId="0" applyFont="1" applyFill="1" applyBorder="1" applyAlignment="1">
      <alignment horizontal="left" vertical="top" wrapText="1"/>
    </xf>
    <xf numFmtId="0" fontId="0" fillId="12" borderId="4" xfId="0" applyFont="1" applyFill="1" applyBorder="1" applyAlignment="1">
      <alignment vertical="center" wrapText="1"/>
    </xf>
    <xf numFmtId="0" fontId="0" fillId="11" borderId="6" xfId="0" applyFont="1" applyFill="1" applyBorder="1" applyAlignment="1">
      <alignment vertical="center" wrapText="1"/>
    </xf>
    <xf numFmtId="0" fontId="21" fillId="13" borderId="6" xfId="0" applyFont="1" applyFill="1" applyBorder="1" applyAlignment="1">
      <alignment horizontal="center" vertical="top" wrapText="1"/>
    </xf>
    <xf numFmtId="0" fontId="21" fillId="13" borderId="6" xfId="0" applyFont="1" applyFill="1" applyBorder="1" applyAlignment="1">
      <alignment horizontal="center" vertical="top"/>
    </xf>
    <xf numFmtId="0" fontId="22" fillId="11" borderId="6" xfId="0" applyFont="1" applyFill="1" applyBorder="1" applyAlignment="1">
      <alignment horizontal="left" vertical="top" wrapText="1"/>
    </xf>
    <xf numFmtId="0" fontId="21" fillId="13" borderId="6" xfId="0" applyFont="1" applyFill="1" applyBorder="1" applyAlignment="1">
      <alignment horizontal="left" vertical="top" wrapText="1"/>
    </xf>
    <xf numFmtId="0" fontId="0" fillId="13" borderId="6" xfId="0" applyFont="1" applyFill="1" applyBorder="1" applyAlignment="1">
      <alignment horizontal="left" vertical="top"/>
    </xf>
    <xf numFmtId="0" fontId="0" fillId="13" borderId="6" xfId="0" applyFont="1" applyFill="1" applyBorder="1" applyAlignment="1">
      <alignment horizontal="left" vertical="top" wrapText="1"/>
    </xf>
    <xf numFmtId="0" fontId="0" fillId="13" borderId="6" xfId="0" applyFont="1" applyFill="1" applyBorder="1" applyAlignment="1">
      <alignment horizontal="center" vertical="top" wrapText="1"/>
    </xf>
    <xf numFmtId="0" fontId="0" fillId="0" borderId="0" xfId="0" applyFont="1" applyAlignment="1">
      <alignment vertical="top"/>
    </xf>
    <xf numFmtId="0" fontId="0" fillId="13" borderId="6" xfId="0" applyFont="1" applyFill="1" applyBorder="1" applyAlignment="1">
      <alignment vertical="top" wrapText="1"/>
    </xf>
    <xf numFmtId="0" fontId="0" fillId="12" borderId="6" xfId="0" applyFont="1" applyFill="1" applyBorder="1" applyAlignment="1">
      <alignment vertical="top" wrapText="1"/>
    </xf>
    <xf numFmtId="0" fontId="0" fillId="14" borderId="6" xfId="0" applyFont="1" applyFill="1" applyBorder="1" applyAlignment="1">
      <alignment vertical="top" wrapText="1"/>
    </xf>
    <xf numFmtId="0" fontId="11" fillId="0" borderId="9" xfId="0" applyFont="1" applyBorder="1" applyAlignment="1">
      <alignment horizontal="center" vertical="top" wrapText="1"/>
    </xf>
    <xf numFmtId="0" fontId="2" fillId="0" borderId="10" xfId="0" applyFont="1" applyBorder="1"/>
    <xf numFmtId="0" fontId="2" fillId="0" borderId="11" xfId="0" applyFont="1" applyBorder="1"/>
    <xf numFmtId="0" fontId="12" fillId="0" borderId="9" xfId="0" applyFont="1" applyBorder="1" applyAlignment="1">
      <alignment horizontal="left" vertical="top" wrapText="1"/>
    </xf>
    <xf numFmtId="0" fontId="15" fillId="3" borderId="1" xfId="0" applyFont="1" applyFill="1" applyBorder="1" applyAlignment="1">
      <alignment horizontal="left"/>
    </xf>
    <xf numFmtId="0" fontId="2" fillId="0" borderId="2" xfId="0" applyFont="1" applyBorder="1"/>
    <xf numFmtId="0" fontId="15" fillId="5" borderId="1" xfId="0" applyFont="1" applyFill="1" applyBorder="1" applyAlignment="1">
      <alignment horizontal="left"/>
    </xf>
    <xf numFmtId="0" fontId="15" fillId="6" borderId="1" xfId="0" applyFont="1" applyFill="1" applyBorder="1" applyAlignment="1">
      <alignment horizontal="left"/>
    </xf>
    <xf numFmtId="0" fontId="1" fillId="2" borderId="1" xfId="0" applyFont="1" applyFill="1" applyBorder="1" applyAlignment="1">
      <alignment horizontal="left" vertical="center"/>
    </xf>
    <xf numFmtId="0" fontId="3" fillId="0" borderId="0" xfId="0" applyFont="1" applyAlignment="1">
      <alignment horizontal="left" vertical="center" wrapText="1"/>
    </xf>
    <xf numFmtId="0" fontId="0" fillId="0" borderId="0" xfId="0" applyFont="1" applyAlignment="1"/>
    <xf numFmtId="0" fontId="9" fillId="0" borderId="5" xfId="0" applyFont="1" applyBorder="1" applyAlignment="1">
      <alignment vertical="center"/>
    </xf>
    <xf numFmtId="0" fontId="2" fillId="0" borderId="5" xfId="0" applyFont="1" applyBorder="1"/>
    <xf numFmtId="0" fontId="10" fillId="2" borderId="1" xfId="0" applyFont="1" applyFill="1" applyBorder="1" applyAlignment="1">
      <alignment horizontal="left" vertical="center" wrapText="1"/>
    </xf>
    <xf numFmtId="0" fontId="11" fillId="0" borderId="7" xfId="0" applyFont="1" applyBorder="1" applyAlignment="1">
      <alignment horizontal="left" vertical="center" wrapText="1"/>
    </xf>
    <xf numFmtId="0" fontId="2" fillId="0" borderId="7" xfId="0" applyFont="1" applyBorder="1"/>
    <xf numFmtId="0" fontId="9" fillId="0" borderId="5" xfId="0" applyFont="1" applyBorder="1" applyAlignment="1">
      <alignment vertical="center" wrapText="1"/>
    </xf>
    <xf numFmtId="0" fontId="14" fillId="2" borderId="1" xfId="0" applyFont="1" applyFill="1" applyBorder="1" applyAlignment="1">
      <alignment horizontal="left" vertical="center" wrapText="1"/>
    </xf>
    <xf numFmtId="0" fontId="16" fillId="0" borderId="0" xfId="0" applyFont="1" applyAlignment="1">
      <alignment horizontal="left" vertical="top"/>
    </xf>
    <xf numFmtId="0" fontId="16" fillId="0" borderId="0" xfId="0" applyFont="1" applyAlignment="1">
      <alignment horizontal="left" vertical="top" wrapText="1"/>
    </xf>
    <xf numFmtId="0" fontId="18" fillId="7" borderId="15" xfId="0" applyFont="1" applyFill="1" applyBorder="1" applyAlignment="1">
      <alignment horizontal="left" vertical="top" wrapText="1"/>
    </xf>
    <xf numFmtId="0" fontId="2" fillId="0" borderId="16" xfId="0" applyFont="1" applyBorder="1"/>
    <xf numFmtId="0" fontId="2" fillId="0" borderId="17" xfId="0" applyFont="1" applyBorder="1"/>
    <xf numFmtId="0" fontId="2" fillId="0" borderId="19" xfId="0" applyFont="1" applyBorder="1"/>
    <xf numFmtId="0" fontId="2" fillId="0" borderId="20" xfId="0" applyFont="1" applyBorder="1"/>
    <xf numFmtId="0" fontId="2" fillId="0" borderId="21" xfId="0" applyFont="1" applyBorder="1"/>
    <xf numFmtId="49" fontId="19" fillId="7" borderId="23" xfId="0" applyNumberFormat="1" applyFont="1" applyFill="1" applyBorder="1" applyAlignment="1">
      <alignment horizontal="left" vertical="top" wrapText="1"/>
    </xf>
    <xf numFmtId="0" fontId="2" fillId="0" borderId="24" xfId="0" applyFont="1" applyBorder="1"/>
    <xf numFmtId="0" fontId="2" fillId="0" borderId="25" xfId="0" applyFont="1" applyBorder="1"/>
    <xf numFmtId="0" fontId="16" fillId="9" borderId="26" xfId="0" applyFont="1" applyFill="1" applyBorder="1" applyAlignment="1">
      <alignment horizontal="left" vertical="top"/>
    </xf>
    <xf numFmtId="0" fontId="2" fillId="0" borderId="27" xfId="0" applyFont="1" applyBorder="1"/>
    <xf numFmtId="0" fontId="2" fillId="0" borderId="28" xfId="0" applyFont="1" applyBorder="1"/>
    <xf numFmtId="0" fontId="16" fillId="10" borderId="9" xfId="0" applyFont="1" applyFill="1" applyBorder="1" applyAlignment="1">
      <alignment horizontal="center" wrapText="1"/>
    </xf>
    <xf numFmtId="0" fontId="2" fillId="0" borderId="29" xfId="0" applyFont="1" applyBorder="1"/>
    <xf numFmtId="0" fontId="18" fillId="8" borderId="18" xfId="0" applyFont="1" applyFill="1" applyBorder="1" applyAlignment="1">
      <alignment horizontal="center" vertical="center" wrapText="1"/>
    </xf>
    <xf numFmtId="0" fontId="2" fillId="0" borderId="22" xfId="0" applyFont="1" applyBorder="1"/>
    <xf numFmtId="0" fontId="19" fillId="8" borderId="1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266700</xdr:colOff>
      <xdr:row>0</xdr:row>
      <xdr:rowOff>19050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sqref="A1:B1"/>
    </sheetView>
  </sheetViews>
  <sheetFormatPr defaultColWidth="11.25" defaultRowHeight="15" customHeight="1" x14ac:dyDescent="0.35"/>
  <cols>
    <col min="1" max="1" width="33.08203125" customWidth="1"/>
    <col min="2" max="2" width="50.6640625" customWidth="1"/>
    <col min="3" max="26" width="12.6640625" customWidth="1"/>
  </cols>
  <sheetData>
    <row r="1" spans="1:2" ht="15.75" customHeight="1" x14ac:dyDescent="0.35">
      <c r="A1" s="66" t="s">
        <v>0</v>
      </c>
      <c r="B1" s="63"/>
    </row>
    <row r="2" spans="1:2" ht="34.5" customHeight="1" x14ac:dyDescent="0.35">
      <c r="A2" s="67" t="s">
        <v>1</v>
      </c>
      <c r="B2" s="68"/>
    </row>
    <row r="3" spans="1:2" ht="15.75" customHeight="1" x14ac:dyDescent="0.35">
      <c r="A3" s="1" t="s">
        <v>2</v>
      </c>
      <c r="B3" s="2" t="s">
        <v>3</v>
      </c>
    </row>
    <row r="4" spans="1:2" ht="15.75" customHeight="1" x14ac:dyDescent="0.35">
      <c r="A4" s="1" t="s">
        <v>4</v>
      </c>
      <c r="B4" s="3" t="s">
        <v>5</v>
      </c>
    </row>
    <row r="5" spans="1:2" ht="15.75" customHeight="1" x14ac:dyDescent="0.35">
      <c r="A5" s="1" t="s">
        <v>6</v>
      </c>
    </row>
    <row r="6" spans="1:2" ht="15.75" customHeight="1" x14ac:dyDescent="0.35">
      <c r="A6" s="4" t="s">
        <v>7</v>
      </c>
      <c r="B6" s="5" t="s">
        <v>8</v>
      </c>
    </row>
    <row r="7" spans="1:2" ht="15.75" customHeight="1" x14ac:dyDescent="0.35">
      <c r="A7" s="4" t="s">
        <v>9</v>
      </c>
      <c r="B7" s="3" t="s">
        <v>10</v>
      </c>
    </row>
    <row r="8" spans="1:2" ht="15.75" customHeight="1" x14ac:dyDescent="0.35">
      <c r="A8" s="1" t="s">
        <v>11</v>
      </c>
      <c r="B8" s="6"/>
    </row>
    <row r="9" spans="1:2" ht="15.75" customHeight="1" x14ac:dyDescent="0.35">
      <c r="A9" s="4" t="s">
        <v>7</v>
      </c>
      <c r="B9" s="5" t="s">
        <v>12</v>
      </c>
    </row>
    <row r="10" spans="1:2" ht="15.75" customHeight="1" x14ac:dyDescent="0.35">
      <c r="A10" s="4" t="s">
        <v>9</v>
      </c>
      <c r="B10" s="3" t="s">
        <v>13</v>
      </c>
    </row>
    <row r="11" spans="1:2" ht="15.75" customHeight="1" x14ac:dyDescent="0.35">
      <c r="A11" s="7" t="s">
        <v>14</v>
      </c>
      <c r="B11" s="8" t="s">
        <v>15</v>
      </c>
    </row>
    <row r="12" spans="1:2" ht="15.75" customHeight="1" x14ac:dyDescent="0.35">
      <c r="A12" s="9" t="s">
        <v>16</v>
      </c>
      <c r="B12" s="10" t="s">
        <v>17</v>
      </c>
    </row>
    <row r="13" spans="1:2" ht="15.75" customHeight="1" x14ac:dyDescent="0.35">
      <c r="B13" s="11"/>
    </row>
    <row r="14" spans="1:2" ht="15.75" customHeight="1" x14ac:dyDescent="0.35"/>
    <row r="15" spans="1:2" ht="15.75" customHeight="1" x14ac:dyDescent="0.35">
      <c r="A15" s="69" t="s">
        <v>18</v>
      </c>
      <c r="B15" s="70"/>
    </row>
    <row r="16" spans="1:2" ht="15.75" customHeight="1" x14ac:dyDescent="0.35"/>
    <row r="17" spans="1:26" ht="15.75" customHeight="1" x14ac:dyDescent="0.35">
      <c r="A17" s="12" t="s">
        <v>19</v>
      </c>
      <c r="B17" s="12" t="s">
        <v>20</v>
      </c>
    </row>
    <row r="18" spans="1:26" ht="15.75" customHeight="1" x14ac:dyDescent="0.35">
      <c r="A18" s="13" t="s">
        <v>21</v>
      </c>
      <c r="B18" s="14" t="s">
        <v>22</v>
      </c>
    </row>
    <row r="19" spans="1:26" ht="15.75" customHeight="1" x14ac:dyDescent="0.35">
      <c r="A19" s="13" t="s">
        <v>23</v>
      </c>
      <c r="B19" s="14" t="s">
        <v>24</v>
      </c>
    </row>
    <row r="20" spans="1:26" ht="15.75" customHeight="1" x14ac:dyDescent="0.35">
      <c r="A20" s="13" t="s">
        <v>25</v>
      </c>
      <c r="B20" s="14" t="s">
        <v>26</v>
      </c>
    </row>
    <row r="21" spans="1:26" ht="15.75" customHeight="1" x14ac:dyDescent="0.35">
      <c r="A21" s="13" t="s">
        <v>27</v>
      </c>
      <c r="B21" s="15" t="s">
        <v>28</v>
      </c>
    </row>
    <row r="22" spans="1:26" ht="15.75" customHeight="1" x14ac:dyDescent="0.35">
      <c r="A22" s="13" t="s">
        <v>29</v>
      </c>
      <c r="B22" s="14" t="s">
        <v>30</v>
      </c>
    </row>
    <row r="23" spans="1:26" ht="15.75" customHeight="1" x14ac:dyDescent="0.35"/>
    <row r="24" spans="1:26" ht="15.75" customHeight="1" x14ac:dyDescent="0.35"/>
    <row r="25" spans="1:26" ht="90" customHeight="1" x14ac:dyDescent="0.35">
      <c r="A25" s="71" t="s">
        <v>31</v>
      </c>
      <c r="B25" s="63"/>
    </row>
    <row r="26" spans="1:26" ht="15.75" customHeight="1" x14ac:dyDescent="0.35"/>
    <row r="27" spans="1:26" ht="15.75" customHeight="1" x14ac:dyDescent="0.35"/>
    <row r="28" spans="1:26" ht="15.75" customHeight="1" x14ac:dyDescent="0.35">
      <c r="A28" s="72" t="s">
        <v>32</v>
      </c>
      <c r="B28" s="73"/>
      <c r="C28" s="16"/>
      <c r="D28" s="17"/>
      <c r="E28" s="17"/>
      <c r="F28" s="17"/>
      <c r="G28" s="17"/>
      <c r="H28" s="17"/>
      <c r="I28" s="17"/>
      <c r="J28" s="17"/>
      <c r="K28" s="17"/>
      <c r="L28" s="17"/>
      <c r="M28" s="17"/>
      <c r="N28" s="17"/>
      <c r="O28" s="17"/>
      <c r="P28" s="17"/>
      <c r="Q28" s="17"/>
      <c r="R28" s="17"/>
      <c r="S28" s="17"/>
      <c r="T28" s="17"/>
      <c r="U28" s="17"/>
      <c r="V28" s="17"/>
      <c r="W28" s="17"/>
      <c r="X28" s="17"/>
      <c r="Y28" s="17"/>
      <c r="Z28" s="17"/>
    </row>
    <row r="29" spans="1:26" ht="15.75" customHeight="1" x14ac:dyDescent="0.35">
      <c r="A29" s="18" t="s">
        <v>33</v>
      </c>
      <c r="B29" s="19" t="s">
        <v>34</v>
      </c>
      <c r="C29" s="58" t="s">
        <v>35</v>
      </c>
      <c r="D29" s="59"/>
      <c r="E29" s="60"/>
      <c r="F29" s="17"/>
      <c r="G29" s="17"/>
      <c r="H29" s="17"/>
      <c r="I29" s="17"/>
      <c r="J29" s="17"/>
      <c r="K29" s="17"/>
      <c r="L29" s="17"/>
      <c r="M29" s="17"/>
      <c r="N29" s="17"/>
      <c r="O29" s="17"/>
      <c r="P29" s="17"/>
      <c r="Q29" s="17"/>
      <c r="R29" s="17"/>
      <c r="S29" s="17"/>
      <c r="T29" s="17"/>
      <c r="U29" s="17"/>
      <c r="V29" s="17"/>
      <c r="W29" s="17"/>
      <c r="X29" s="17"/>
      <c r="Y29" s="17"/>
      <c r="Z29" s="17"/>
    </row>
    <row r="30" spans="1:26" ht="55.5" customHeight="1" x14ac:dyDescent="0.35">
      <c r="A30" s="20" t="s">
        <v>36</v>
      </c>
      <c r="B30" s="21" t="s">
        <v>37</v>
      </c>
      <c r="C30" s="61" t="s">
        <v>38</v>
      </c>
      <c r="D30" s="59"/>
      <c r="E30" s="60"/>
      <c r="F30" s="17"/>
      <c r="G30" s="17"/>
      <c r="H30" s="17"/>
      <c r="I30" s="17"/>
      <c r="J30" s="17"/>
      <c r="K30" s="17"/>
      <c r="L30" s="17"/>
      <c r="M30" s="17"/>
      <c r="N30" s="17"/>
      <c r="O30" s="17"/>
      <c r="P30" s="17"/>
      <c r="Q30" s="17"/>
      <c r="R30" s="17"/>
      <c r="S30" s="17"/>
      <c r="T30" s="17"/>
      <c r="U30" s="17"/>
      <c r="V30" s="17"/>
      <c r="W30" s="17"/>
      <c r="X30" s="17"/>
      <c r="Y30" s="17"/>
      <c r="Z30" s="17"/>
    </row>
    <row r="31" spans="1:26" ht="114" customHeight="1" x14ac:dyDescent="0.35">
      <c r="A31" s="20" t="s">
        <v>39</v>
      </c>
      <c r="B31" s="21" t="s">
        <v>40</v>
      </c>
      <c r="C31" s="61" t="s">
        <v>41</v>
      </c>
      <c r="D31" s="59"/>
      <c r="E31" s="60"/>
      <c r="F31" s="17"/>
      <c r="G31" s="17"/>
      <c r="H31" s="17"/>
      <c r="I31" s="17"/>
      <c r="J31" s="17"/>
      <c r="K31" s="17"/>
      <c r="L31" s="17"/>
      <c r="M31" s="17"/>
      <c r="N31" s="17"/>
      <c r="O31" s="17"/>
      <c r="P31" s="17"/>
      <c r="Q31" s="17"/>
      <c r="R31" s="17"/>
      <c r="S31" s="17"/>
      <c r="T31" s="17"/>
      <c r="U31" s="17"/>
      <c r="V31" s="17"/>
      <c r="W31" s="17"/>
      <c r="X31" s="17"/>
      <c r="Y31" s="17"/>
      <c r="Z31" s="17"/>
    </row>
    <row r="32" spans="1:26" ht="39.75" customHeight="1" x14ac:dyDescent="0.35">
      <c r="A32" s="20" t="s">
        <v>42</v>
      </c>
      <c r="B32" s="21" t="s">
        <v>43</v>
      </c>
      <c r="C32" s="61" t="s">
        <v>44</v>
      </c>
      <c r="D32" s="59"/>
      <c r="E32" s="60"/>
      <c r="F32" s="17"/>
      <c r="G32" s="17"/>
      <c r="H32" s="17"/>
      <c r="I32" s="17"/>
      <c r="J32" s="17"/>
      <c r="K32" s="17"/>
      <c r="L32" s="17"/>
      <c r="M32" s="17"/>
      <c r="N32" s="17"/>
      <c r="O32" s="17"/>
      <c r="P32" s="17"/>
      <c r="Q32" s="17"/>
      <c r="R32" s="17"/>
      <c r="S32" s="17"/>
      <c r="T32" s="17"/>
      <c r="U32" s="17"/>
      <c r="V32" s="17"/>
      <c r="W32" s="17"/>
      <c r="X32" s="17"/>
      <c r="Y32" s="17"/>
      <c r="Z32" s="17"/>
    </row>
    <row r="33" spans="1:2" ht="15.75" customHeight="1" x14ac:dyDescent="0.35"/>
    <row r="34" spans="1:2" ht="30.75" customHeight="1" x14ac:dyDescent="0.35">
      <c r="A34" s="74" t="s">
        <v>45</v>
      </c>
      <c r="B34" s="70"/>
    </row>
    <row r="35" spans="1:2" ht="15.75" customHeight="1" x14ac:dyDescent="0.35">
      <c r="A35" s="10"/>
      <c r="B35" s="10"/>
    </row>
    <row r="36" spans="1:2" ht="15.75" customHeight="1" x14ac:dyDescent="0.35">
      <c r="A36" s="12" t="s">
        <v>19</v>
      </c>
      <c r="B36" s="22" t="s">
        <v>20</v>
      </c>
    </row>
    <row r="37" spans="1:2" ht="15.75" customHeight="1" x14ac:dyDescent="0.35">
      <c r="A37" s="23" t="s">
        <v>46</v>
      </c>
      <c r="B37" s="24" t="s">
        <v>47</v>
      </c>
    </row>
    <row r="38" spans="1:2" ht="15.75" customHeight="1" x14ac:dyDescent="0.35">
      <c r="A38" s="25" t="s">
        <v>23</v>
      </c>
      <c r="B38" s="26" t="s">
        <v>48</v>
      </c>
    </row>
    <row r="39" spans="1:2" ht="15.75" customHeight="1" x14ac:dyDescent="0.35">
      <c r="A39" s="25" t="s">
        <v>49</v>
      </c>
      <c r="B39" s="27" t="s">
        <v>50</v>
      </c>
    </row>
    <row r="40" spans="1:2" ht="15.75" customHeight="1" x14ac:dyDescent="0.35">
      <c r="A40" s="25" t="s">
        <v>51</v>
      </c>
      <c r="B40" s="27" t="s">
        <v>52</v>
      </c>
    </row>
    <row r="41" spans="1:2" ht="15.75" customHeight="1" x14ac:dyDescent="0.35">
      <c r="A41" s="25" t="s">
        <v>29</v>
      </c>
      <c r="B41" s="24" t="s">
        <v>53</v>
      </c>
    </row>
    <row r="42" spans="1:2" ht="15.75" customHeight="1" x14ac:dyDescent="0.35">
      <c r="A42" s="10"/>
      <c r="B42" s="10"/>
    </row>
    <row r="43" spans="1:2" ht="15.75" customHeight="1" x14ac:dyDescent="0.35">
      <c r="A43" s="10"/>
      <c r="B43" s="10"/>
    </row>
    <row r="44" spans="1:2" ht="88.5" customHeight="1" x14ac:dyDescent="0.35">
      <c r="A44" s="75" t="s">
        <v>54</v>
      </c>
      <c r="B44" s="63"/>
    </row>
    <row r="45" spans="1:2" ht="15.75" customHeight="1" x14ac:dyDescent="0.35">
      <c r="A45" s="10"/>
      <c r="B45" s="10"/>
    </row>
    <row r="46" spans="1:2" ht="15.75" customHeight="1" x14ac:dyDescent="0.35">
      <c r="A46" s="69" t="s">
        <v>55</v>
      </c>
      <c r="B46" s="70"/>
    </row>
    <row r="47" spans="1:2" ht="15.75" customHeight="1" x14ac:dyDescent="0.35">
      <c r="A47" s="62" t="s">
        <v>56</v>
      </c>
      <c r="B47" s="63"/>
    </row>
    <row r="48" spans="1:2" ht="15.75" customHeight="1" x14ac:dyDescent="0.35">
      <c r="A48" s="64" t="s">
        <v>57</v>
      </c>
      <c r="B48" s="63"/>
    </row>
    <row r="49" spans="1:2" ht="15.75" customHeight="1" x14ac:dyDescent="0.35">
      <c r="A49" s="65" t="s">
        <v>58</v>
      </c>
      <c r="B49" s="63"/>
    </row>
    <row r="50" spans="1:2" ht="15.75" customHeight="1" x14ac:dyDescent="0.35"/>
    <row r="51" spans="1:2" ht="15.75" customHeight="1" x14ac:dyDescent="0.35"/>
    <row r="52" spans="1:2" ht="15.75" customHeight="1" x14ac:dyDescent="0.35"/>
    <row r="53" spans="1:2" ht="15.75" customHeight="1" x14ac:dyDescent="0.35"/>
    <row r="54" spans="1:2" ht="15.75" customHeight="1" x14ac:dyDescent="0.35"/>
    <row r="55" spans="1:2" ht="15.75" customHeight="1" x14ac:dyDescent="0.35"/>
    <row r="56" spans="1:2" ht="15.75" customHeight="1" x14ac:dyDescent="0.35"/>
    <row r="57" spans="1:2" ht="15.75" customHeight="1" x14ac:dyDescent="0.35"/>
    <row r="58" spans="1:2" ht="15.75" customHeight="1" x14ac:dyDescent="0.35"/>
    <row r="59" spans="1:2" ht="15.75" customHeight="1" x14ac:dyDescent="0.35"/>
    <row r="60" spans="1:2" ht="15.75" customHeight="1" x14ac:dyDescent="0.35"/>
    <row r="61" spans="1:2" ht="15.75" customHeight="1" x14ac:dyDescent="0.35"/>
    <row r="62" spans="1:2" ht="15.75" customHeight="1" x14ac:dyDescent="0.35"/>
    <row r="63" spans="1:2" ht="15.75" customHeight="1" x14ac:dyDescent="0.35"/>
    <row r="64" spans="1:2"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5">
    <mergeCell ref="A1:B1"/>
    <mergeCell ref="A2:B2"/>
    <mergeCell ref="A15:B15"/>
    <mergeCell ref="A25:B25"/>
    <mergeCell ref="A28:B28"/>
    <mergeCell ref="C29:E29"/>
    <mergeCell ref="C30:E30"/>
    <mergeCell ref="A47:B47"/>
    <mergeCell ref="A48:B48"/>
    <mergeCell ref="A49:B49"/>
    <mergeCell ref="C31:E31"/>
    <mergeCell ref="C32:E32"/>
    <mergeCell ref="A34:B34"/>
    <mergeCell ref="A44:B44"/>
    <mergeCell ref="A46:B46"/>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5"/>
  <sheetViews>
    <sheetView tabSelected="1" workbookViewId="0">
      <selection activeCell="D131" sqref="D131"/>
    </sheetView>
  </sheetViews>
  <sheetFormatPr defaultColWidth="11.25" defaultRowHeight="15" customHeight="1" x14ac:dyDescent="0.35"/>
  <cols>
    <col min="1" max="1" width="11" customWidth="1"/>
    <col min="2" max="2" width="12.75" customWidth="1"/>
    <col min="3" max="3" width="11" customWidth="1"/>
    <col min="4" max="4" width="23.75" customWidth="1"/>
    <col min="5" max="5" width="67.08203125" customWidth="1"/>
    <col min="6" max="6" width="54.6640625" customWidth="1"/>
    <col min="7" max="7" width="72.4140625" customWidth="1"/>
    <col min="8" max="8" width="21.08203125" customWidth="1"/>
    <col min="9" max="9" width="62.33203125" customWidth="1"/>
    <col min="10" max="10" width="43.08203125" customWidth="1"/>
    <col min="11" max="26" width="11" customWidth="1"/>
  </cols>
  <sheetData>
    <row r="1" spans="1:26" ht="15.75" customHeight="1" x14ac:dyDescent="0.35">
      <c r="H1" s="28"/>
      <c r="J1" s="17"/>
    </row>
    <row r="2" spans="1:26" ht="33.75" customHeight="1" x14ac:dyDescent="0.35">
      <c r="B2" s="76" t="s">
        <v>59</v>
      </c>
      <c r="C2" s="68"/>
      <c r="D2" s="68"/>
      <c r="E2" s="30" t="s">
        <v>60</v>
      </c>
      <c r="H2" s="28"/>
      <c r="J2" s="17"/>
    </row>
    <row r="3" spans="1:26" ht="33.75" customHeight="1" x14ac:dyDescent="0.35">
      <c r="B3" s="76" t="s">
        <v>61</v>
      </c>
      <c r="C3" s="68"/>
      <c r="D3" s="68"/>
      <c r="E3" s="30" t="s">
        <v>62</v>
      </c>
      <c r="H3" s="28"/>
      <c r="J3" s="17"/>
    </row>
    <row r="4" spans="1:26" ht="33.75" customHeight="1" x14ac:dyDescent="0.35">
      <c r="B4" s="76" t="s">
        <v>63</v>
      </c>
      <c r="C4" s="68"/>
      <c r="D4" s="68"/>
      <c r="E4" s="31">
        <v>44383</v>
      </c>
      <c r="H4" s="28"/>
      <c r="J4" s="17"/>
    </row>
    <row r="5" spans="1:26" ht="33.75" customHeight="1" x14ac:dyDescent="0.35">
      <c r="B5" s="76" t="s">
        <v>64</v>
      </c>
      <c r="C5" s="68"/>
      <c r="D5" s="68"/>
      <c r="E5" s="30" t="s">
        <v>65</v>
      </c>
      <c r="H5" s="28"/>
      <c r="J5" s="17"/>
    </row>
    <row r="6" spans="1:26" ht="33.75" customHeight="1" x14ac:dyDescent="0.35">
      <c r="B6" s="29" t="s">
        <v>66</v>
      </c>
      <c r="C6" s="32"/>
      <c r="D6" s="32"/>
      <c r="E6" s="30" t="s">
        <v>65</v>
      </c>
      <c r="H6" s="28"/>
      <c r="J6" s="17"/>
    </row>
    <row r="7" spans="1:26" ht="33.75" customHeight="1" x14ac:dyDescent="0.35">
      <c r="B7" s="77" t="s">
        <v>67</v>
      </c>
      <c r="C7" s="68"/>
      <c r="D7" s="68"/>
      <c r="E7" s="30" t="s">
        <v>65</v>
      </c>
      <c r="H7" s="28"/>
      <c r="J7" s="17"/>
    </row>
    <row r="8" spans="1:26" ht="33.75" customHeight="1" x14ac:dyDescent="0.35">
      <c r="A8" s="78" t="s">
        <v>68</v>
      </c>
      <c r="B8" s="79"/>
      <c r="C8" s="79"/>
      <c r="D8" s="79"/>
      <c r="E8" s="80"/>
      <c r="F8" s="92" t="s">
        <v>69</v>
      </c>
      <c r="G8" s="94" t="s">
        <v>70</v>
      </c>
      <c r="H8" s="28"/>
      <c r="I8" s="10"/>
      <c r="J8" s="17"/>
      <c r="K8" s="10"/>
      <c r="L8" s="10"/>
      <c r="M8" s="10"/>
      <c r="N8" s="10"/>
      <c r="O8" s="10"/>
      <c r="P8" s="10"/>
      <c r="Q8" s="10"/>
      <c r="R8" s="10"/>
      <c r="S8" s="10"/>
      <c r="T8" s="10"/>
      <c r="U8" s="10"/>
      <c r="V8" s="10"/>
      <c r="W8" s="10"/>
      <c r="X8" s="10"/>
      <c r="Y8" s="10"/>
      <c r="Z8" s="10"/>
    </row>
    <row r="9" spans="1:26" ht="33.75" customHeight="1" x14ac:dyDescent="0.35">
      <c r="A9" s="81"/>
      <c r="B9" s="82"/>
      <c r="C9" s="82"/>
      <c r="D9" s="82"/>
      <c r="E9" s="83"/>
      <c r="F9" s="93"/>
      <c r="G9" s="93"/>
      <c r="H9" s="28"/>
      <c r="I9" s="10"/>
      <c r="J9" s="17"/>
      <c r="K9" s="10"/>
      <c r="L9" s="10"/>
      <c r="M9" s="10"/>
      <c r="N9" s="10"/>
      <c r="O9" s="10"/>
      <c r="P9" s="10"/>
      <c r="Q9" s="10"/>
      <c r="R9" s="10"/>
      <c r="S9" s="10"/>
      <c r="T9" s="10"/>
      <c r="U9" s="10"/>
      <c r="V9" s="10"/>
      <c r="W9" s="10"/>
      <c r="X9" s="10"/>
      <c r="Y9" s="10"/>
      <c r="Z9" s="10"/>
    </row>
    <row r="10" spans="1:26" ht="33.75" customHeight="1" x14ac:dyDescent="0.35">
      <c r="A10" s="84" t="s">
        <v>71</v>
      </c>
      <c r="B10" s="85"/>
      <c r="C10" s="85"/>
      <c r="D10" s="85"/>
      <c r="E10" s="86"/>
      <c r="F10" s="33"/>
      <c r="G10" s="33" t="s">
        <v>72</v>
      </c>
      <c r="H10" s="28"/>
      <c r="I10" s="10"/>
      <c r="J10" s="17"/>
      <c r="K10" s="10"/>
      <c r="L10" s="10"/>
      <c r="M10" s="10"/>
      <c r="N10" s="10"/>
      <c r="O10" s="10"/>
      <c r="P10" s="10"/>
      <c r="Q10" s="10"/>
      <c r="R10" s="10"/>
      <c r="S10" s="10"/>
      <c r="T10" s="10"/>
      <c r="U10" s="10"/>
      <c r="V10" s="10"/>
      <c r="W10" s="10"/>
      <c r="X10" s="10"/>
      <c r="Y10" s="10"/>
      <c r="Z10" s="10"/>
    </row>
    <row r="11" spans="1:26" ht="15.75" customHeight="1" x14ac:dyDescent="0.35">
      <c r="B11" s="34"/>
      <c r="H11" s="28"/>
      <c r="J11" s="17"/>
    </row>
    <row r="12" spans="1:26" ht="15.75" customHeight="1" x14ac:dyDescent="0.35">
      <c r="A12" s="87" t="s">
        <v>73</v>
      </c>
      <c r="B12" s="88"/>
      <c r="C12" s="88"/>
      <c r="D12" s="88"/>
      <c r="E12" s="88"/>
      <c r="F12" s="88"/>
      <c r="G12" s="89"/>
      <c r="H12" s="28"/>
      <c r="J12" s="17"/>
    </row>
    <row r="13" spans="1:26" ht="49.5" customHeight="1" x14ac:dyDescent="0.35">
      <c r="A13" s="35" t="s">
        <v>74</v>
      </c>
      <c r="B13" s="35" t="s">
        <v>75</v>
      </c>
      <c r="C13" s="35" t="s">
        <v>76</v>
      </c>
      <c r="D13" s="35" t="s">
        <v>77</v>
      </c>
      <c r="E13" s="35" t="s">
        <v>78</v>
      </c>
      <c r="F13" s="35" t="s">
        <v>79</v>
      </c>
      <c r="G13" s="35" t="s">
        <v>80</v>
      </c>
      <c r="H13" s="36" t="s">
        <v>81</v>
      </c>
      <c r="I13" s="35" t="s">
        <v>82</v>
      </c>
      <c r="J13" s="35" t="s">
        <v>83</v>
      </c>
      <c r="K13" s="34"/>
      <c r="L13" s="34"/>
      <c r="M13" s="34"/>
      <c r="N13" s="34"/>
      <c r="O13" s="34"/>
      <c r="P13" s="34"/>
      <c r="Q13" s="34"/>
      <c r="R13" s="34"/>
      <c r="S13" s="34"/>
      <c r="T13" s="34"/>
      <c r="U13" s="34"/>
      <c r="V13" s="34"/>
      <c r="W13" s="34"/>
      <c r="X13" s="34"/>
      <c r="Y13" s="34"/>
      <c r="Z13" s="34"/>
    </row>
    <row r="14" spans="1:26" ht="21.75" customHeight="1" x14ac:dyDescent="0.35">
      <c r="A14" s="90" t="s">
        <v>84</v>
      </c>
      <c r="B14" s="91"/>
      <c r="H14" s="28"/>
      <c r="J14" s="17"/>
    </row>
    <row r="15" spans="1:26" ht="77.25" customHeight="1" x14ac:dyDescent="0.35">
      <c r="A15" s="37">
        <v>1</v>
      </c>
      <c r="B15" s="37">
        <v>113</v>
      </c>
      <c r="C15" s="38" t="s">
        <v>85</v>
      </c>
      <c r="D15" s="37" t="s">
        <v>42</v>
      </c>
      <c r="E15" s="39" t="s">
        <v>86</v>
      </c>
      <c r="F15" s="40" t="s">
        <v>87</v>
      </c>
      <c r="G15" s="40" t="s">
        <v>88</v>
      </c>
      <c r="H15" s="41" t="s">
        <v>49</v>
      </c>
      <c r="I15" s="40" t="s">
        <v>89</v>
      </c>
      <c r="J15" s="42"/>
      <c r="K15" s="37"/>
      <c r="L15" s="37"/>
      <c r="M15" s="37"/>
      <c r="N15" s="37"/>
      <c r="O15" s="37"/>
      <c r="P15" s="37"/>
      <c r="Q15" s="37"/>
      <c r="R15" s="37"/>
      <c r="S15" s="37"/>
      <c r="T15" s="37"/>
      <c r="U15" s="37"/>
      <c r="V15" s="37"/>
      <c r="W15" s="37"/>
      <c r="X15" s="37"/>
      <c r="Y15" s="37"/>
      <c r="Z15" s="37"/>
    </row>
    <row r="16" spans="1:26" ht="116.25" customHeight="1" x14ac:dyDescent="0.35">
      <c r="A16" s="37">
        <f t="shared" ref="A16:A35" si="0">A15+1</f>
        <v>2</v>
      </c>
      <c r="B16" s="37">
        <v>155</v>
      </c>
      <c r="C16" s="38" t="s">
        <v>85</v>
      </c>
      <c r="D16" s="37" t="s">
        <v>39</v>
      </c>
      <c r="E16" s="39" t="s">
        <v>90</v>
      </c>
      <c r="F16" s="40" t="s">
        <v>91</v>
      </c>
      <c r="G16" s="40" t="s">
        <v>92</v>
      </c>
      <c r="H16" s="41" t="s">
        <v>49</v>
      </c>
      <c r="I16" s="40" t="s">
        <v>93</v>
      </c>
      <c r="J16" s="42"/>
      <c r="K16" s="37"/>
      <c r="L16" s="37"/>
      <c r="M16" s="37"/>
      <c r="N16" s="37"/>
      <c r="O16" s="37"/>
      <c r="P16" s="37"/>
      <c r="Q16" s="37"/>
      <c r="R16" s="37"/>
      <c r="S16" s="37"/>
      <c r="T16" s="37"/>
      <c r="U16" s="37"/>
      <c r="V16" s="37"/>
      <c r="W16" s="37"/>
      <c r="X16" s="37"/>
      <c r="Y16" s="37"/>
      <c r="Z16" s="37"/>
    </row>
    <row r="17" spans="1:26" ht="208.5" customHeight="1" x14ac:dyDescent="0.35">
      <c r="A17" s="37">
        <f t="shared" si="0"/>
        <v>3</v>
      </c>
      <c r="B17" s="37">
        <v>257</v>
      </c>
      <c r="C17" s="38" t="s">
        <v>85</v>
      </c>
      <c r="D17" s="37" t="s">
        <v>42</v>
      </c>
      <c r="E17" s="39" t="s">
        <v>94</v>
      </c>
      <c r="F17" s="40" t="s">
        <v>95</v>
      </c>
      <c r="G17" s="40" t="s">
        <v>96</v>
      </c>
      <c r="H17" s="41" t="s">
        <v>49</v>
      </c>
      <c r="I17" s="40" t="s">
        <v>97</v>
      </c>
      <c r="J17" s="42"/>
      <c r="K17" s="37"/>
      <c r="L17" s="37"/>
      <c r="M17" s="37"/>
      <c r="N17" s="37"/>
      <c r="O17" s="37"/>
      <c r="P17" s="37"/>
      <c r="Q17" s="37"/>
      <c r="R17" s="37"/>
      <c r="S17" s="37"/>
      <c r="T17" s="37"/>
      <c r="U17" s="37"/>
      <c r="V17" s="37"/>
      <c r="W17" s="37"/>
      <c r="X17" s="37"/>
      <c r="Y17" s="37"/>
      <c r="Z17" s="37"/>
    </row>
    <row r="18" spans="1:26" ht="115.5" customHeight="1" x14ac:dyDescent="0.35">
      <c r="A18" s="37">
        <f t="shared" si="0"/>
        <v>4</v>
      </c>
      <c r="B18" s="37">
        <v>259</v>
      </c>
      <c r="C18" s="38" t="s">
        <v>85</v>
      </c>
      <c r="D18" s="37" t="s">
        <v>42</v>
      </c>
      <c r="E18" s="39" t="s">
        <v>98</v>
      </c>
      <c r="F18" s="40" t="s">
        <v>99</v>
      </c>
      <c r="G18" s="40" t="s">
        <v>100</v>
      </c>
      <c r="H18" s="41" t="s">
        <v>49</v>
      </c>
      <c r="I18" s="40" t="s">
        <v>101</v>
      </c>
      <c r="J18" s="42"/>
      <c r="K18" s="37"/>
      <c r="L18" s="37"/>
      <c r="M18" s="37"/>
      <c r="N18" s="37"/>
      <c r="O18" s="37"/>
      <c r="P18" s="37"/>
      <c r="Q18" s="37"/>
      <c r="R18" s="37"/>
      <c r="S18" s="37"/>
      <c r="T18" s="37"/>
      <c r="U18" s="37"/>
      <c r="V18" s="37"/>
      <c r="W18" s="37"/>
      <c r="X18" s="37"/>
      <c r="Y18" s="37"/>
      <c r="Z18" s="37"/>
    </row>
    <row r="19" spans="1:26" ht="200.25" customHeight="1" x14ac:dyDescent="0.35">
      <c r="A19" s="37">
        <f t="shared" si="0"/>
        <v>5</v>
      </c>
      <c r="B19" s="37">
        <v>265</v>
      </c>
      <c r="C19" s="38" t="s">
        <v>85</v>
      </c>
      <c r="D19" s="37" t="s">
        <v>42</v>
      </c>
      <c r="E19" s="39" t="s">
        <v>102</v>
      </c>
      <c r="F19" s="40"/>
      <c r="G19" s="40" t="s">
        <v>103</v>
      </c>
      <c r="H19" s="41" t="s">
        <v>51</v>
      </c>
      <c r="I19" s="40" t="s">
        <v>104</v>
      </c>
      <c r="J19" s="43" t="s">
        <v>105</v>
      </c>
      <c r="K19" s="37"/>
      <c r="L19" s="37"/>
      <c r="M19" s="37"/>
      <c r="N19" s="37"/>
      <c r="O19" s="37"/>
      <c r="P19" s="37"/>
      <c r="Q19" s="37"/>
      <c r="R19" s="37"/>
      <c r="S19" s="37"/>
      <c r="T19" s="37"/>
      <c r="U19" s="37"/>
      <c r="V19" s="37"/>
      <c r="W19" s="37"/>
      <c r="X19" s="37"/>
      <c r="Y19" s="37"/>
      <c r="Z19" s="37"/>
    </row>
    <row r="20" spans="1:26" ht="277.5" customHeight="1" x14ac:dyDescent="0.35">
      <c r="A20" s="37">
        <f t="shared" si="0"/>
        <v>6</v>
      </c>
      <c r="B20" s="37">
        <v>292</v>
      </c>
      <c r="C20" s="38" t="s">
        <v>85</v>
      </c>
      <c r="D20" s="37" t="s">
        <v>42</v>
      </c>
      <c r="E20" s="39" t="s">
        <v>106</v>
      </c>
      <c r="F20" s="40"/>
      <c r="G20" s="40" t="s">
        <v>107</v>
      </c>
      <c r="H20" s="41" t="s">
        <v>49</v>
      </c>
      <c r="I20" s="40" t="s">
        <v>108</v>
      </c>
      <c r="J20" s="42"/>
      <c r="K20" s="37"/>
      <c r="L20" s="37"/>
      <c r="M20" s="37"/>
      <c r="N20" s="37"/>
      <c r="O20" s="37"/>
      <c r="P20" s="37"/>
      <c r="Q20" s="37"/>
      <c r="R20" s="37"/>
      <c r="S20" s="37"/>
      <c r="T20" s="37"/>
      <c r="U20" s="37"/>
      <c r="V20" s="37"/>
      <c r="W20" s="37"/>
      <c r="X20" s="37"/>
      <c r="Y20" s="37"/>
      <c r="Z20" s="37"/>
    </row>
    <row r="21" spans="1:26" ht="113.25" customHeight="1" x14ac:dyDescent="0.35">
      <c r="A21" s="37">
        <f t="shared" si="0"/>
        <v>7</v>
      </c>
      <c r="B21" s="37">
        <v>290</v>
      </c>
      <c r="C21" s="38" t="s">
        <v>85</v>
      </c>
      <c r="D21" s="37" t="s">
        <v>42</v>
      </c>
      <c r="E21" s="39" t="s">
        <v>109</v>
      </c>
      <c r="F21" s="40" t="s">
        <v>110</v>
      </c>
      <c r="G21" s="40" t="s">
        <v>111</v>
      </c>
      <c r="H21" s="41" t="s">
        <v>49</v>
      </c>
      <c r="I21" s="40" t="s">
        <v>112</v>
      </c>
      <c r="J21" s="42"/>
      <c r="K21" s="37"/>
      <c r="L21" s="37"/>
      <c r="M21" s="37"/>
      <c r="N21" s="37"/>
      <c r="O21" s="37"/>
      <c r="P21" s="37"/>
      <c r="Q21" s="37"/>
      <c r="R21" s="37"/>
      <c r="S21" s="37"/>
      <c r="T21" s="37"/>
      <c r="U21" s="37"/>
      <c r="V21" s="37"/>
      <c r="W21" s="37"/>
      <c r="X21" s="37"/>
      <c r="Y21" s="37"/>
      <c r="Z21" s="37"/>
    </row>
    <row r="22" spans="1:26" ht="156" customHeight="1" x14ac:dyDescent="0.35">
      <c r="A22" s="37">
        <f t="shared" si="0"/>
        <v>8</v>
      </c>
      <c r="B22" s="37">
        <v>116</v>
      </c>
      <c r="C22" s="38" t="s">
        <v>113</v>
      </c>
      <c r="D22" s="37" t="s">
        <v>39</v>
      </c>
      <c r="E22" s="39" t="s">
        <v>114</v>
      </c>
      <c r="F22" s="40" t="s">
        <v>115</v>
      </c>
      <c r="G22" s="40" t="s">
        <v>116</v>
      </c>
      <c r="H22" s="41" t="s">
        <v>51</v>
      </c>
      <c r="I22" s="40" t="s">
        <v>117</v>
      </c>
      <c r="J22" s="42"/>
      <c r="K22" s="37"/>
      <c r="L22" s="37"/>
      <c r="M22" s="37"/>
      <c r="N22" s="37"/>
      <c r="O22" s="37"/>
      <c r="P22" s="37"/>
      <c r="Q22" s="37"/>
      <c r="R22" s="37"/>
      <c r="S22" s="37"/>
      <c r="T22" s="37"/>
      <c r="U22" s="37"/>
      <c r="V22" s="37"/>
      <c r="W22" s="37"/>
      <c r="X22" s="37"/>
      <c r="Y22" s="37"/>
      <c r="Z22" s="37"/>
    </row>
    <row r="23" spans="1:26" ht="45" customHeight="1" x14ac:dyDescent="0.35">
      <c r="A23" s="37">
        <f t="shared" si="0"/>
        <v>9</v>
      </c>
      <c r="B23" s="37">
        <v>332</v>
      </c>
      <c r="C23" s="38" t="s">
        <v>113</v>
      </c>
      <c r="D23" s="37" t="s">
        <v>36</v>
      </c>
      <c r="E23" s="39" t="s">
        <v>118</v>
      </c>
      <c r="F23" s="40" t="s">
        <v>119</v>
      </c>
      <c r="G23" s="40" t="s">
        <v>116</v>
      </c>
      <c r="H23" s="41" t="s">
        <v>51</v>
      </c>
      <c r="I23" s="40" t="s">
        <v>120</v>
      </c>
      <c r="J23" s="42"/>
      <c r="K23" s="37"/>
      <c r="L23" s="37"/>
      <c r="M23" s="37"/>
      <c r="N23" s="37"/>
      <c r="O23" s="37"/>
      <c r="P23" s="37"/>
      <c r="Q23" s="37"/>
      <c r="R23" s="37"/>
      <c r="S23" s="37"/>
      <c r="T23" s="37"/>
      <c r="U23" s="37"/>
      <c r="V23" s="37"/>
      <c r="W23" s="37"/>
      <c r="X23" s="37"/>
      <c r="Y23" s="37"/>
      <c r="Z23" s="37"/>
    </row>
    <row r="24" spans="1:26" ht="45" customHeight="1" x14ac:dyDescent="0.35">
      <c r="A24" s="37">
        <f t="shared" si="0"/>
        <v>10</v>
      </c>
      <c r="B24" s="37">
        <v>530</v>
      </c>
      <c r="C24" s="38" t="s">
        <v>113</v>
      </c>
      <c r="D24" s="37" t="s">
        <v>36</v>
      </c>
      <c r="E24" s="39" t="s">
        <v>121</v>
      </c>
      <c r="F24" s="40" t="s">
        <v>122</v>
      </c>
      <c r="G24" s="40" t="s">
        <v>116</v>
      </c>
      <c r="H24" s="41" t="s">
        <v>51</v>
      </c>
      <c r="I24" s="40" t="s">
        <v>123</v>
      </c>
      <c r="J24" s="42"/>
      <c r="K24" s="37"/>
      <c r="L24" s="37"/>
      <c r="M24" s="37"/>
      <c r="N24" s="37"/>
      <c r="O24" s="37"/>
      <c r="P24" s="37"/>
      <c r="Q24" s="37"/>
      <c r="R24" s="37"/>
      <c r="S24" s="37"/>
      <c r="T24" s="37"/>
      <c r="U24" s="37"/>
      <c r="V24" s="37"/>
      <c r="W24" s="37"/>
      <c r="X24" s="37"/>
      <c r="Y24" s="37"/>
      <c r="Z24" s="37"/>
    </row>
    <row r="25" spans="1:26" ht="15.75" customHeight="1" x14ac:dyDescent="0.35">
      <c r="A25" s="37">
        <f t="shared" si="0"/>
        <v>11</v>
      </c>
      <c r="B25" s="37" t="s">
        <v>124</v>
      </c>
      <c r="C25" s="38" t="s">
        <v>125</v>
      </c>
      <c r="D25" s="37" t="s">
        <v>39</v>
      </c>
      <c r="E25" s="39" t="s">
        <v>126</v>
      </c>
      <c r="F25" s="40" t="s">
        <v>116</v>
      </c>
      <c r="G25" s="40" t="s">
        <v>127</v>
      </c>
      <c r="H25" s="41" t="s">
        <v>49</v>
      </c>
      <c r="I25" s="40" t="s">
        <v>128</v>
      </c>
      <c r="J25" s="42"/>
      <c r="K25" s="37"/>
      <c r="L25" s="37"/>
      <c r="M25" s="37"/>
      <c r="N25" s="37"/>
      <c r="O25" s="37"/>
      <c r="P25" s="37"/>
      <c r="Q25" s="37"/>
      <c r="R25" s="37"/>
      <c r="S25" s="37"/>
      <c r="T25" s="37"/>
      <c r="U25" s="37"/>
      <c r="V25" s="37"/>
      <c r="W25" s="37"/>
      <c r="X25" s="37"/>
      <c r="Y25" s="37"/>
      <c r="Z25" s="37"/>
    </row>
    <row r="26" spans="1:26" ht="15.75" customHeight="1" x14ac:dyDescent="0.35">
      <c r="A26" s="37">
        <f t="shared" si="0"/>
        <v>12</v>
      </c>
      <c r="B26" s="37">
        <v>18</v>
      </c>
      <c r="C26" s="38" t="s">
        <v>125</v>
      </c>
      <c r="D26" s="37" t="s">
        <v>39</v>
      </c>
      <c r="E26" s="39" t="s">
        <v>129</v>
      </c>
      <c r="F26" s="40" t="s">
        <v>116</v>
      </c>
      <c r="G26" s="40" t="s">
        <v>130</v>
      </c>
      <c r="H26" s="41" t="s">
        <v>49</v>
      </c>
      <c r="I26" s="40" t="s">
        <v>131</v>
      </c>
      <c r="J26" s="42"/>
      <c r="K26" s="37"/>
      <c r="L26" s="37"/>
      <c r="M26" s="37"/>
      <c r="N26" s="37"/>
      <c r="O26" s="37"/>
      <c r="P26" s="37"/>
      <c r="Q26" s="37"/>
      <c r="R26" s="37"/>
      <c r="S26" s="37"/>
      <c r="T26" s="37"/>
      <c r="U26" s="37"/>
      <c r="V26" s="37"/>
      <c r="W26" s="37"/>
      <c r="X26" s="37"/>
      <c r="Y26" s="37"/>
      <c r="Z26" s="37"/>
    </row>
    <row r="27" spans="1:26" ht="76.5" customHeight="1" x14ac:dyDescent="0.35">
      <c r="A27" s="37">
        <f t="shared" si="0"/>
        <v>13</v>
      </c>
      <c r="B27" s="37" t="s">
        <v>132</v>
      </c>
      <c r="C27" s="38" t="s">
        <v>125</v>
      </c>
      <c r="D27" s="37" t="s">
        <v>39</v>
      </c>
      <c r="E27" s="39" t="s">
        <v>133</v>
      </c>
      <c r="F27" s="40" t="s">
        <v>116</v>
      </c>
      <c r="G27" s="40" t="s">
        <v>134</v>
      </c>
      <c r="H27" s="41" t="s">
        <v>49</v>
      </c>
      <c r="I27" s="40" t="s">
        <v>135</v>
      </c>
      <c r="J27" s="42"/>
      <c r="K27" s="37"/>
      <c r="L27" s="37"/>
      <c r="M27" s="37"/>
      <c r="N27" s="37"/>
      <c r="O27" s="37"/>
      <c r="P27" s="37"/>
      <c r="Q27" s="37"/>
      <c r="R27" s="37"/>
      <c r="S27" s="37"/>
      <c r="T27" s="37"/>
      <c r="U27" s="37"/>
      <c r="V27" s="37"/>
      <c r="W27" s="37"/>
      <c r="X27" s="37"/>
      <c r="Y27" s="37"/>
      <c r="Z27" s="37"/>
    </row>
    <row r="28" spans="1:26" ht="79.5" customHeight="1" x14ac:dyDescent="0.35">
      <c r="A28" s="37">
        <f t="shared" si="0"/>
        <v>14</v>
      </c>
      <c r="B28" s="37" t="s">
        <v>136</v>
      </c>
      <c r="C28" s="38" t="s">
        <v>125</v>
      </c>
      <c r="D28" s="37" t="s">
        <v>137</v>
      </c>
      <c r="E28" s="39" t="s">
        <v>138</v>
      </c>
      <c r="F28" s="40" t="s">
        <v>116</v>
      </c>
      <c r="G28" s="40" t="s">
        <v>139</v>
      </c>
      <c r="H28" s="41" t="s">
        <v>49</v>
      </c>
      <c r="I28" s="40" t="s">
        <v>140</v>
      </c>
      <c r="J28" s="42"/>
      <c r="K28" s="37"/>
      <c r="L28" s="37"/>
      <c r="M28" s="37"/>
      <c r="N28" s="37"/>
      <c r="O28" s="37"/>
      <c r="P28" s="37"/>
      <c r="Q28" s="37"/>
      <c r="R28" s="37"/>
      <c r="S28" s="37"/>
      <c r="T28" s="37"/>
      <c r="U28" s="37"/>
      <c r="V28" s="37"/>
      <c r="W28" s="37"/>
      <c r="X28" s="37"/>
      <c r="Y28" s="37"/>
      <c r="Z28" s="37"/>
    </row>
    <row r="29" spans="1:26" ht="15.75" customHeight="1" x14ac:dyDescent="0.35">
      <c r="A29" s="37">
        <f t="shared" si="0"/>
        <v>15</v>
      </c>
      <c r="B29" s="37" t="s">
        <v>141</v>
      </c>
      <c r="C29" s="38" t="s">
        <v>125</v>
      </c>
      <c r="D29" s="37" t="s">
        <v>39</v>
      </c>
      <c r="E29" s="39" t="s">
        <v>142</v>
      </c>
      <c r="F29" s="40" t="s">
        <v>116</v>
      </c>
      <c r="G29" s="40" t="s">
        <v>143</v>
      </c>
      <c r="H29" s="41" t="s">
        <v>49</v>
      </c>
      <c r="I29" s="40" t="s">
        <v>144</v>
      </c>
      <c r="J29" s="44" t="s">
        <v>145</v>
      </c>
      <c r="K29" s="40"/>
      <c r="L29" s="37"/>
      <c r="M29" s="37"/>
      <c r="N29" s="37"/>
      <c r="O29" s="37"/>
      <c r="P29" s="37"/>
      <c r="Q29" s="37"/>
      <c r="R29" s="37"/>
      <c r="S29" s="37"/>
      <c r="T29" s="37"/>
      <c r="U29" s="37"/>
      <c r="V29" s="37"/>
      <c r="W29" s="37"/>
      <c r="X29" s="37"/>
      <c r="Y29" s="37"/>
      <c r="Z29" s="37"/>
    </row>
    <row r="30" spans="1:26" ht="78" customHeight="1" x14ac:dyDescent="0.35">
      <c r="A30" s="37">
        <f t="shared" si="0"/>
        <v>16</v>
      </c>
      <c r="B30" s="37" t="s">
        <v>146</v>
      </c>
      <c r="C30" s="38" t="s">
        <v>125</v>
      </c>
      <c r="D30" s="37" t="s">
        <v>39</v>
      </c>
      <c r="E30" s="39" t="s">
        <v>147</v>
      </c>
      <c r="F30" s="40" t="s">
        <v>116</v>
      </c>
      <c r="G30" s="40" t="s">
        <v>148</v>
      </c>
      <c r="H30" s="41" t="s">
        <v>23</v>
      </c>
      <c r="I30" s="40"/>
      <c r="J30" s="42"/>
      <c r="K30" s="37"/>
      <c r="L30" s="37"/>
      <c r="M30" s="37"/>
      <c r="N30" s="37"/>
      <c r="O30" s="37"/>
      <c r="P30" s="37"/>
      <c r="Q30" s="37"/>
      <c r="R30" s="37"/>
      <c r="S30" s="37"/>
      <c r="T30" s="37"/>
      <c r="U30" s="37"/>
      <c r="V30" s="37"/>
      <c r="W30" s="37"/>
      <c r="X30" s="37"/>
      <c r="Y30" s="37"/>
      <c r="Z30" s="37"/>
    </row>
    <row r="31" spans="1:26" ht="199.5" customHeight="1" x14ac:dyDescent="0.35">
      <c r="A31" s="37">
        <f t="shared" si="0"/>
        <v>17</v>
      </c>
      <c r="B31" s="37" t="s">
        <v>149</v>
      </c>
      <c r="C31" s="38" t="s">
        <v>125</v>
      </c>
      <c r="D31" s="37" t="s">
        <v>42</v>
      </c>
      <c r="E31" s="39" t="s">
        <v>150</v>
      </c>
      <c r="F31" s="40" t="s">
        <v>116</v>
      </c>
      <c r="G31" s="40" t="s">
        <v>151</v>
      </c>
      <c r="H31" s="41" t="s">
        <v>49</v>
      </c>
      <c r="I31" s="40" t="s">
        <v>152</v>
      </c>
      <c r="J31" s="42"/>
      <c r="K31" s="37"/>
      <c r="L31" s="37"/>
      <c r="M31" s="37"/>
      <c r="N31" s="37"/>
      <c r="O31" s="37"/>
      <c r="P31" s="37"/>
      <c r="Q31" s="37"/>
      <c r="R31" s="37"/>
      <c r="S31" s="37"/>
      <c r="T31" s="37"/>
      <c r="U31" s="37"/>
      <c r="V31" s="37"/>
      <c r="W31" s="37"/>
      <c r="X31" s="37"/>
      <c r="Y31" s="37"/>
      <c r="Z31" s="37"/>
    </row>
    <row r="32" spans="1:26" ht="15.75" customHeight="1" x14ac:dyDescent="0.35">
      <c r="A32" s="37">
        <f t="shared" si="0"/>
        <v>18</v>
      </c>
      <c r="B32" s="37" t="s">
        <v>153</v>
      </c>
      <c r="C32" s="38" t="s">
        <v>125</v>
      </c>
      <c r="D32" s="37" t="s">
        <v>42</v>
      </c>
      <c r="E32" s="39" t="s">
        <v>154</v>
      </c>
      <c r="F32" s="40" t="s">
        <v>116</v>
      </c>
      <c r="G32" s="40" t="s">
        <v>155</v>
      </c>
      <c r="H32" s="41" t="s">
        <v>49</v>
      </c>
      <c r="I32" s="40" t="s">
        <v>156</v>
      </c>
      <c r="J32" s="42"/>
      <c r="K32" s="37"/>
      <c r="L32" s="37"/>
      <c r="M32" s="37"/>
      <c r="N32" s="37"/>
      <c r="O32" s="37"/>
      <c r="P32" s="37"/>
      <c r="Q32" s="37"/>
      <c r="R32" s="37"/>
      <c r="S32" s="37"/>
      <c r="T32" s="37"/>
      <c r="U32" s="37"/>
      <c r="V32" s="37"/>
      <c r="W32" s="37"/>
      <c r="X32" s="37"/>
      <c r="Y32" s="37"/>
      <c r="Z32" s="37"/>
    </row>
    <row r="33" spans="1:26" ht="140.25" customHeight="1" x14ac:dyDescent="0.35">
      <c r="A33" s="37">
        <f t="shared" si="0"/>
        <v>19</v>
      </c>
      <c r="B33" s="37" t="s">
        <v>157</v>
      </c>
      <c r="C33" s="38" t="s">
        <v>125</v>
      </c>
      <c r="D33" s="37" t="s">
        <v>42</v>
      </c>
      <c r="E33" s="40" t="s">
        <v>158</v>
      </c>
      <c r="F33" s="40" t="s">
        <v>116</v>
      </c>
      <c r="G33" s="40" t="s">
        <v>159</v>
      </c>
      <c r="H33" s="41" t="s">
        <v>51</v>
      </c>
      <c r="I33" s="40" t="s">
        <v>160</v>
      </c>
      <c r="J33" s="45" t="s">
        <v>161</v>
      </c>
      <c r="K33" s="46"/>
      <c r="L33" s="37"/>
      <c r="M33" s="37"/>
      <c r="N33" s="37"/>
      <c r="O33" s="37"/>
      <c r="P33" s="37"/>
      <c r="Q33" s="37"/>
      <c r="R33" s="37"/>
      <c r="S33" s="37"/>
      <c r="T33" s="37"/>
      <c r="U33" s="37"/>
      <c r="V33" s="37"/>
      <c r="W33" s="37"/>
      <c r="X33" s="37"/>
      <c r="Y33" s="37"/>
      <c r="Z33" s="37"/>
    </row>
    <row r="34" spans="1:26" ht="135.75" customHeight="1" x14ac:dyDescent="0.35">
      <c r="A34" s="37">
        <f t="shared" si="0"/>
        <v>20</v>
      </c>
      <c r="B34" s="37" t="s">
        <v>162</v>
      </c>
      <c r="C34" s="38" t="s">
        <v>163</v>
      </c>
      <c r="D34" s="42" t="s">
        <v>42</v>
      </c>
      <c r="E34" s="40" t="s">
        <v>164</v>
      </c>
      <c r="F34" s="40" t="s">
        <v>165</v>
      </c>
      <c r="G34" s="40" t="s">
        <v>166</v>
      </c>
      <c r="H34" s="41" t="s">
        <v>49</v>
      </c>
      <c r="I34" s="40" t="s">
        <v>167</v>
      </c>
      <c r="J34" s="42"/>
      <c r="K34" s="37"/>
      <c r="L34" s="37"/>
      <c r="M34" s="37"/>
      <c r="N34" s="37"/>
      <c r="O34" s="37"/>
      <c r="P34" s="37"/>
      <c r="Q34" s="37"/>
      <c r="R34" s="37"/>
      <c r="S34" s="37"/>
      <c r="T34" s="37"/>
      <c r="U34" s="37"/>
      <c r="V34" s="37"/>
      <c r="W34" s="37"/>
      <c r="X34" s="37"/>
      <c r="Y34" s="37"/>
      <c r="Z34" s="37"/>
    </row>
    <row r="35" spans="1:26" ht="177.75" customHeight="1" x14ac:dyDescent="0.35">
      <c r="A35" s="37">
        <f t="shared" si="0"/>
        <v>21</v>
      </c>
      <c r="B35" s="37" t="s">
        <v>168</v>
      </c>
      <c r="C35" s="38" t="s">
        <v>163</v>
      </c>
      <c r="D35" s="42" t="s">
        <v>42</v>
      </c>
      <c r="E35" s="40" t="s">
        <v>169</v>
      </c>
      <c r="F35" s="40" t="s">
        <v>170</v>
      </c>
      <c r="G35" s="40" t="s">
        <v>171</v>
      </c>
      <c r="H35" s="41" t="s">
        <v>49</v>
      </c>
      <c r="I35" s="40" t="s">
        <v>172</v>
      </c>
      <c r="J35" s="42"/>
      <c r="K35" s="37"/>
      <c r="L35" s="37"/>
      <c r="M35" s="37"/>
      <c r="N35" s="37"/>
      <c r="O35" s="37"/>
      <c r="P35" s="37"/>
      <c r="Q35" s="37"/>
      <c r="R35" s="37"/>
      <c r="S35" s="37"/>
      <c r="T35" s="37"/>
      <c r="U35" s="37"/>
      <c r="V35" s="37"/>
      <c r="W35" s="37"/>
      <c r="X35" s="37"/>
      <c r="Y35" s="37"/>
      <c r="Z35" s="37"/>
    </row>
    <row r="36" spans="1:26" ht="141.75" customHeight="1" x14ac:dyDescent="0.35">
      <c r="A36" s="47" t="s">
        <v>173</v>
      </c>
      <c r="B36" s="48" t="s">
        <v>174</v>
      </c>
      <c r="C36" s="49" t="s">
        <v>175</v>
      </c>
      <c r="D36" s="47" t="s">
        <v>39</v>
      </c>
      <c r="E36" s="50" t="s">
        <v>176</v>
      </c>
      <c r="F36" s="50" t="s">
        <v>177</v>
      </c>
      <c r="G36" s="50" t="s">
        <v>178</v>
      </c>
      <c r="H36" s="51"/>
      <c r="I36" s="52"/>
      <c r="J36" s="53"/>
      <c r="K36" s="37"/>
      <c r="L36" s="37"/>
      <c r="M36" s="37"/>
      <c r="N36" s="37"/>
      <c r="O36" s="37"/>
      <c r="P36" s="37"/>
      <c r="Q36" s="37"/>
      <c r="R36" s="37"/>
      <c r="S36" s="37"/>
      <c r="T36" s="37"/>
      <c r="U36" s="37"/>
      <c r="V36" s="37"/>
      <c r="W36" s="37"/>
      <c r="X36" s="37"/>
      <c r="Y36" s="37"/>
      <c r="Z36" s="37"/>
    </row>
    <row r="37" spans="1:26" ht="204.75" customHeight="1" x14ac:dyDescent="0.35">
      <c r="A37" s="37">
        <f>A35+1</f>
        <v>22</v>
      </c>
      <c r="B37" s="37">
        <v>296</v>
      </c>
      <c r="C37" s="38" t="s">
        <v>163</v>
      </c>
      <c r="D37" s="42" t="s">
        <v>39</v>
      </c>
      <c r="E37" s="40" t="s">
        <v>179</v>
      </c>
      <c r="F37" s="40" t="s">
        <v>180</v>
      </c>
      <c r="G37" s="40" t="s">
        <v>181</v>
      </c>
      <c r="H37" s="41" t="s">
        <v>49</v>
      </c>
      <c r="I37" s="40" t="s">
        <v>182</v>
      </c>
      <c r="J37" s="42"/>
      <c r="K37" s="37"/>
      <c r="L37" s="37"/>
      <c r="M37" s="37"/>
      <c r="N37" s="37"/>
      <c r="O37" s="37"/>
      <c r="P37" s="37"/>
      <c r="Q37" s="37"/>
      <c r="R37" s="37"/>
      <c r="S37" s="37"/>
      <c r="T37" s="37"/>
      <c r="U37" s="37"/>
      <c r="V37" s="37"/>
      <c r="W37" s="37"/>
      <c r="X37" s="37"/>
      <c r="Y37" s="37"/>
      <c r="Z37" s="37"/>
    </row>
    <row r="38" spans="1:26" ht="45" customHeight="1" x14ac:dyDescent="0.35">
      <c r="A38" s="37">
        <f t="shared" ref="A38:A124" si="1">A37+1</f>
        <v>23</v>
      </c>
      <c r="B38" s="37" t="s">
        <v>183</v>
      </c>
      <c r="C38" s="38" t="s">
        <v>514</v>
      </c>
      <c r="D38" s="37" t="s">
        <v>184</v>
      </c>
      <c r="E38" s="40" t="s">
        <v>185</v>
      </c>
      <c r="F38" s="40" t="s">
        <v>116</v>
      </c>
      <c r="G38" s="40" t="s">
        <v>186</v>
      </c>
      <c r="H38" s="41" t="s">
        <v>23</v>
      </c>
      <c r="I38" s="42"/>
      <c r="J38" s="42"/>
      <c r="K38" s="37"/>
      <c r="L38" s="37"/>
      <c r="M38" s="37"/>
      <c r="N38" s="37"/>
      <c r="O38" s="37"/>
      <c r="P38" s="37"/>
      <c r="Q38" s="37"/>
      <c r="R38" s="37"/>
      <c r="S38" s="37"/>
      <c r="T38" s="37"/>
      <c r="U38" s="37"/>
      <c r="V38" s="37"/>
      <c r="W38" s="37"/>
      <c r="X38" s="37"/>
      <c r="Y38" s="37"/>
      <c r="Z38" s="37"/>
    </row>
    <row r="39" spans="1:26" ht="15.75" customHeight="1" x14ac:dyDescent="0.35">
      <c r="A39" s="37">
        <f t="shared" si="1"/>
        <v>24</v>
      </c>
      <c r="B39" s="37">
        <v>23</v>
      </c>
      <c r="C39" s="38" t="s">
        <v>514</v>
      </c>
      <c r="D39" s="37" t="s">
        <v>39</v>
      </c>
      <c r="E39" s="40" t="s">
        <v>187</v>
      </c>
      <c r="F39" s="40" t="s">
        <v>116</v>
      </c>
      <c r="G39" s="39" t="s">
        <v>188</v>
      </c>
      <c r="H39" s="41" t="s">
        <v>23</v>
      </c>
      <c r="I39" s="42"/>
      <c r="J39" s="42"/>
      <c r="K39" s="37"/>
      <c r="L39" s="37"/>
      <c r="M39" s="37"/>
      <c r="N39" s="37"/>
      <c r="O39" s="37"/>
      <c r="P39" s="37"/>
      <c r="Q39" s="37"/>
      <c r="R39" s="37"/>
      <c r="S39" s="37"/>
      <c r="T39" s="37"/>
      <c r="U39" s="37"/>
      <c r="V39" s="37"/>
      <c r="W39" s="37"/>
      <c r="X39" s="37"/>
      <c r="Y39" s="37"/>
      <c r="Z39" s="37"/>
    </row>
    <row r="40" spans="1:26" ht="71.25" customHeight="1" x14ac:dyDescent="0.35">
      <c r="A40" s="37">
        <f t="shared" si="1"/>
        <v>25</v>
      </c>
      <c r="B40" s="37">
        <v>32</v>
      </c>
      <c r="C40" s="38" t="s">
        <v>514</v>
      </c>
      <c r="D40" s="37" t="s">
        <v>184</v>
      </c>
      <c r="E40" s="40" t="s">
        <v>189</v>
      </c>
      <c r="F40" s="40" t="s">
        <v>116</v>
      </c>
      <c r="G40" s="40" t="s">
        <v>190</v>
      </c>
      <c r="H40" s="41" t="s">
        <v>49</v>
      </c>
      <c r="I40" s="40" t="s">
        <v>191</v>
      </c>
      <c r="J40" s="42"/>
      <c r="K40" s="37"/>
      <c r="L40" s="37"/>
      <c r="M40" s="37"/>
      <c r="N40" s="37"/>
      <c r="O40" s="37"/>
      <c r="P40" s="37"/>
      <c r="Q40" s="37"/>
      <c r="R40" s="37"/>
      <c r="S40" s="37"/>
      <c r="T40" s="37"/>
      <c r="U40" s="37"/>
      <c r="V40" s="37"/>
      <c r="W40" s="37"/>
      <c r="X40" s="37"/>
      <c r="Y40" s="37"/>
      <c r="Z40" s="37"/>
    </row>
    <row r="41" spans="1:26" ht="56.25" customHeight="1" x14ac:dyDescent="0.35">
      <c r="A41" s="37">
        <f t="shared" si="1"/>
        <v>26</v>
      </c>
      <c r="B41" s="37" t="s">
        <v>192</v>
      </c>
      <c r="C41" s="38" t="s">
        <v>514</v>
      </c>
      <c r="D41" s="37" t="s">
        <v>39</v>
      </c>
      <c r="E41" s="40" t="s">
        <v>193</v>
      </c>
      <c r="F41" s="40" t="s">
        <v>116</v>
      </c>
      <c r="G41" s="40" t="s">
        <v>194</v>
      </c>
      <c r="H41" s="41" t="s">
        <v>49</v>
      </c>
      <c r="I41" s="40" t="s">
        <v>195</v>
      </c>
      <c r="J41" s="42"/>
      <c r="K41" s="37"/>
      <c r="L41" s="37"/>
      <c r="M41" s="37"/>
      <c r="N41" s="37"/>
      <c r="O41" s="37"/>
      <c r="P41" s="37"/>
      <c r="Q41" s="37"/>
      <c r="R41" s="37"/>
      <c r="S41" s="37"/>
      <c r="T41" s="37"/>
      <c r="U41" s="37"/>
      <c r="V41" s="37"/>
      <c r="W41" s="37"/>
      <c r="X41" s="37"/>
      <c r="Y41" s="37"/>
      <c r="Z41" s="37"/>
    </row>
    <row r="42" spans="1:26" ht="15.75" customHeight="1" x14ac:dyDescent="0.35">
      <c r="A42" s="37">
        <f t="shared" si="1"/>
        <v>27</v>
      </c>
      <c r="B42" s="37" t="s">
        <v>196</v>
      </c>
      <c r="C42" s="38" t="s">
        <v>514</v>
      </c>
      <c r="D42" s="37" t="s">
        <v>42</v>
      </c>
      <c r="E42" s="40" t="s">
        <v>197</v>
      </c>
      <c r="F42" s="40" t="s">
        <v>116</v>
      </c>
      <c r="G42" s="40" t="s">
        <v>198</v>
      </c>
      <c r="H42" s="41" t="s">
        <v>51</v>
      </c>
      <c r="I42" s="40" t="s">
        <v>199</v>
      </c>
      <c r="J42" s="43" t="s">
        <v>200</v>
      </c>
      <c r="K42" s="37"/>
      <c r="L42" s="37"/>
      <c r="M42" s="37"/>
      <c r="N42" s="37"/>
      <c r="O42" s="37"/>
      <c r="P42" s="37"/>
      <c r="Q42" s="37"/>
      <c r="R42" s="37"/>
      <c r="S42" s="37"/>
      <c r="T42" s="37"/>
      <c r="U42" s="37"/>
      <c r="V42" s="37"/>
      <c r="W42" s="37"/>
      <c r="X42" s="37"/>
      <c r="Y42" s="37"/>
      <c r="Z42" s="37"/>
    </row>
    <row r="43" spans="1:26" ht="56.25" customHeight="1" x14ac:dyDescent="0.35">
      <c r="A43" s="37">
        <f t="shared" si="1"/>
        <v>28</v>
      </c>
      <c r="B43" s="37" t="s">
        <v>201</v>
      </c>
      <c r="C43" s="38" t="s">
        <v>514</v>
      </c>
      <c r="D43" s="37" t="s">
        <v>42</v>
      </c>
      <c r="E43" s="40" t="s">
        <v>202</v>
      </c>
      <c r="F43" s="40" t="s">
        <v>116</v>
      </c>
      <c r="G43" s="40" t="s">
        <v>203</v>
      </c>
      <c r="H43" s="41" t="s">
        <v>49</v>
      </c>
      <c r="I43" s="40" t="s">
        <v>204</v>
      </c>
      <c r="J43" s="42"/>
      <c r="K43" s="37"/>
      <c r="L43" s="37"/>
      <c r="M43" s="37"/>
      <c r="N43" s="37"/>
      <c r="O43" s="37"/>
      <c r="P43" s="37"/>
      <c r="Q43" s="37"/>
      <c r="R43" s="37"/>
      <c r="S43" s="37"/>
      <c r="T43" s="37"/>
      <c r="U43" s="37"/>
      <c r="V43" s="37"/>
      <c r="W43" s="37"/>
      <c r="X43" s="37"/>
      <c r="Y43" s="37"/>
      <c r="Z43" s="37"/>
    </row>
    <row r="44" spans="1:26" ht="77.25" customHeight="1" x14ac:dyDescent="0.35">
      <c r="A44" s="37">
        <f t="shared" si="1"/>
        <v>29</v>
      </c>
      <c r="B44" s="37" t="s">
        <v>205</v>
      </c>
      <c r="C44" s="38" t="s">
        <v>514</v>
      </c>
      <c r="D44" s="37" t="s">
        <v>39</v>
      </c>
      <c r="E44" s="40" t="s">
        <v>206</v>
      </c>
      <c r="F44" s="40" t="s">
        <v>116</v>
      </c>
      <c r="G44" s="40" t="s">
        <v>207</v>
      </c>
      <c r="H44" s="41" t="s">
        <v>49</v>
      </c>
      <c r="I44" s="40" t="s">
        <v>208</v>
      </c>
      <c r="J44" s="42"/>
      <c r="K44" s="37"/>
      <c r="L44" s="37"/>
      <c r="M44" s="37"/>
      <c r="N44" s="37"/>
      <c r="O44" s="37"/>
      <c r="P44" s="37"/>
      <c r="Q44" s="37"/>
      <c r="R44" s="37"/>
      <c r="S44" s="37"/>
      <c r="T44" s="37"/>
      <c r="U44" s="37"/>
      <c r="V44" s="37"/>
      <c r="W44" s="37"/>
      <c r="X44" s="37"/>
      <c r="Y44" s="37"/>
      <c r="Z44" s="37"/>
    </row>
    <row r="45" spans="1:26" ht="54.75" customHeight="1" x14ac:dyDescent="0.35">
      <c r="A45" s="37">
        <f t="shared" si="1"/>
        <v>30</v>
      </c>
      <c r="B45" s="37" t="s">
        <v>209</v>
      </c>
      <c r="C45" s="38" t="s">
        <v>514</v>
      </c>
      <c r="D45" s="37" t="s">
        <v>42</v>
      </c>
      <c r="E45" s="40" t="s">
        <v>210</v>
      </c>
      <c r="F45" s="40" t="s">
        <v>116</v>
      </c>
      <c r="G45" s="40" t="s">
        <v>211</v>
      </c>
      <c r="H45" s="41" t="s">
        <v>49</v>
      </c>
      <c r="I45" s="40" t="s">
        <v>212</v>
      </c>
      <c r="J45" s="42"/>
      <c r="K45" s="37"/>
      <c r="L45" s="37"/>
      <c r="M45" s="37"/>
      <c r="N45" s="37"/>
      <c r="O45" s="37"/>
      <c r="P45" s="37"/>
      <c r="Q45" s="37"/>
      <c r="R45" s="37"/>
      <c r="S45" s="37"/>
      <c r="T45" s="37"/>
      <c r="U45" s="37"/>
      <c r="V45" s="37"/>
      <c r="W45" s="37"/>
      <c r="X45" s="37"/>
      <c r="Y45" s="37"/>
      <c r="Z45" s="37"/>
    </row>
    <row r="46" spans="1:26" ht="15.75" customHeight="1" x14ac:dyDescent="0.35">
      <c r="A46" s="37">
        <f t="shared" si="1"/>
        <v>31</v>
      </c>
      <c r="B46" s="37">
        <v>124125126</v>
      </c>
      <c r="C46" s="38" t="s">
        <v>514</v>
      </c>
      <c r="D46" s="37" t="s">
        <v>39</v>
      </c>
      <c r="E46" s="40" t="s">
        <v>213</v>
      </c>
      <c r="F46" s="40" t="s">
        <v>116</v>
      </c>
      <c r="G46" s="40" t="s">
        <v>214</v>
      </c>
      <c r="H46" s="41" t="s">
        <v>49</v>
      </c>
      <c r="I46" s="40" t="s">
        <v>215</v>
      </c>
      <c r="J46" s="42"/>
      <c r="K46" s="37"/>
      <c r="L46" s="37"/>
      <c r="M46" s="37"/>
      <c r="N46" s="37"/>
      <c r="O46" s="37"/>
      <c r="P46" s="37"/>
      <c r="Q46" s="37"/>
      <c r="R46" s="37"/>
      <c r="S46" s="37"/>
      <c r="T46" s="37"/>
      <c r="U46" s="37"/>
      <c r="V46" s="37"/>
      <c r="W46" s="37"/>
      <c r="X46" s="37"/>
      <c r="Y46" s="37"/>
      <c r="Z46" s="37"/>
    </row>
    <row r="47" spans="1:26" ht="115.5" customHeight="1" x14ac:dyDescent="0.35">
      <c r="A47" s="37">
        <f t="shared" si="1"/>
        <v>32</v>
      </c>
      <c r="B47" s="37" t="s">
        <v>216</v>
      </c>
      <c r="C47" s="38" t="s">
        <v>514</v>
      </c>
      <c r="D47" s="37" t="s">
        <v>184</v>
      </c>
      <c r="E47" s="40" t="s">
        <v>154</v>
      </c>
      <c r="F47" s="40" t="s">
        <v>116</v>
      </c>
      <c r="G47" s="40" t="s">
        <v>217</v>
      </c>
      <c r="H47" s="41" t="s">
        <v>49</v>
      </c>
      <c r="I47" s="40" t="s">
        <v>218</v>
      </c>
      <c r="J47" s="42"/>
      <c r="K47" s="37"/>
      <c r="L47" s="37"/>
      <c r="M47" s="37"/>
      <c r="N47" s="37"/>
      <c r="O47" s="37"/>
      <c r="P47" s="37"/>
      <c r="Q47" s="37"/>
      <c r="R47" s="37"/>
      <c r="S47" s="37"/>
      <c r="T47" s="37"/>
      <c r="U47" s="37"/>
      <c r="V47" s="37"/>
      <c r="W47" s="37"/>
      <c r="X47" s="37"/>
      <c r="Y47" s="37"/>
      <c r="Z47" s="37"/>
    </row>
    <row r="48" spans="1:26" ht="53.25" customHeight="1" x14ac:dyDescent="0.35">
      <c r="A48" s="37">
        <f t="shared" si="1"/>
        <v>33</v>
      </c>
      <c r="B48" s="37">
        <v>143</v>
      </c>
      <c r="C48" s="38" t="s">
        <v>514</v>
      </c>
      <c r="D48" s="37" t="s">
        <v>42</v>
      </c>
      <c r="E48" s="40" t="s">
        <v>219</v>
      </c>
      <c r="F48" s="40" t="s">
        <v>116</v>
      </c>
      <c r="G48" s="40" t="s">
        <v>220</v>
      </c>
      <c r="H48" s="41" t="s">
        <v>49</v>
      </c>
      <c r="I48" s="40" t="s">
        <v>221</v>
      </c>
      <c r="J48" s="42"/>
      <c r="K48" s="37"/>
      <c r="L48" s="37"/>
      <c r="M48" s="37"/>
      <c r="N48" s="37"/>
      <c r="O48" s="37"/>
      <c r="P48" s="37"/>
      <c r="Q48" s="37"/>
      <c r="R48" s="37"/>
      <c r="S48" s="37"/>
      <c r="T48" s="37"/>
      <c r="U48" s="37"/>
      <c r="V48" s="37"/>
      <c r="W48" s="37"/>
      <c r="X48" s="37"/>
      <c r="Y48" s="37"/>
      <c r="Z48" s="37"/>
    </row>
    <row r="49" spans="1:26" ht="71.25" customHeight="1" x14ac:dyDescent="0.35">
      <c r="A49" s="37">
        <f t="shared" si="1"/>
        <v>34</v>
      </c>
      <c r="B49" s="37">
        <v>155</v>
      </c>
      <c r="C49" s="38" t="s">
        <v>514</v>
      </c>
      <c r="D49" s="37" t="s">
        <v>184</v>
      </c>
      <c r="E49" s="40" t="s">
        <v>222</v>
      </c>
      <c r="F49" s="40" t="s">
        <v>116</v>
      </c>
      <c r="G49" s="40" t="s">
        <v>223</v>
      </c>
      <c r="H49" s="41" t="s">
        <v>49</v>
      </c>
      <c r="I49" s="40" t="s">
        <v>224</v>
      </c>
      <c r="J49" s="42"/>
      <c r="K49" s="37"/>
      <c r="L49" s="37"/>
      <c r="M49" s="37"/>
      <c r="N49" s="37"/>
      <c r="O49" s="37"/>
      <c r="P49" s="37"/>
      <c r="Q49" s="37"/>
      <c r="R49" s="37"/>
      <c r="S49" s="37"/>
      <c r="T49" s="37"/>
      <c r="U49" s="37"/>
      <c r="V49" s="37"/>
      <c r="W49" s="37"/>
      <c r="X49" s="37"/>
      <c r="Y49" s="37"/>
      <c r="Z49" s="37"/>
    </row>
    <row r="50" spans="1:26" ht="69.75" customHeight="1" x14ac:dyDescent="0.35">
      <c r="A50" s="37">
        <f t="shared" si="1"/>
        <v>35</v>
      </c>
      <c r="B50" s="37" t="s">
        <v>225</v>
      </c>
      <c r="C50" s="38" t="s">
        <v>514</v>
      </c>
      <c r="D50" s="37" t="s">
        <v>39</v>
      </c>
      <c r="E50" s="40" t="s">
        <v>226</v>
      </c>
      <c r="F50" s="40" t="s">
        <v>116</v>
      </c>
      <c r="G50" s="40" t="s">
        <v>227</v>
      </c>
      <c r="H50" s="41" t="s">
        <v>49</v>
      </c>
      <c r="I50" s="40" t="s">
        <v>228</v>
      </c>
      <c r="J50" s="42"/>
      <c r="K50" s="37"/>
      <c r="L50" s="37"/>
      <c r="M50" s="37"/>
      <c r="N50" s="37"/>
      <c r="O50" s="37"/>
      <c r="P50" s="37"/>
      <c r="Q50" s="37"/>
      <c r="R50" s="37"/>
      <c r="S50" s="37"/>
      <c r="T50" s="37"/>
      <c r="U50" s="37"/>
      <c r="V50" s="37"/>
      <c r="W50" s="37"/>
      <c r="X50" s="37"/>
      <c r="Y50" s="37"/>
      <c r="Z50" s="37"/>
    </row>
    <row r="51" spans="1:26" ht="63" customHeight="1" x14ac:dyDescent="0.35">
      <c r="A51" s="37">
        <f t="shared" si="1"/>
        <v>36</v>
      </c>
      <c r="B51" s="37" t="s">
        <v>229</v>
      </c>
      <c r="C51" s="38" t="s">
        <v>514</v>
      </c>
      <c r="D51" s="37" t="s">
        <v>184</v>
      </c>
      <c r="E51" s="40" t="s">
        <v>230</v>
      </c>
      <c r="F51" s="40" t="s">
        <v>116</v>
      </c>
      <c r="G51" s="52" t="s">
        <v>231</v>
      </c>
      <c r="H51" s="41" t="s">
        <v>49</v>
      </c>
      <c r="I51" s="40" t="s">
        <v>212</v>
      </c>
      <c r="J51" s="42"/>
      <c r="K51" s="37"/>
      <c r="L51" s="37"/>
      <c r="M51" s="37"/>
      <c r="N51" s="37"/>
      <c r="O51" s="37"/>
      <c r="P51" s="37"/>
      <c r="Q51" s="37"/>
      <c r="R51" s="37"/>
      <c r="S51" s="37"/>
      <c r="T51" s="37"/>
      <c r="U51" s="37"/>
      <c r="V51" s="37"/>
      <c r="W51" s="37"/>
      <c r="X51" s="37"/>
      <c r="Y51" s="37"/>
      <c r="Z51" s="37"/>
    </row>
    <row r="52" spans="1:26" ht="148.5" customHeight="1" x14ac:dyDescent="0.35">
      <c r="A52" s="37">
        <f t="shared" si="1"/>
        <v>37</v>
      </c>
      <c r="B52" s="37" t="s">
        <v>232</v>
      </c>
      <c r="C52" s="38" t="s">
        <v>514</v>
      </c>
      <c r="D52" s="37" t="s">
        <v>184</v>
      </c>
      <c r="E52" s="40" t="s">
        <v>233</v>
      </c>
      <c r="F52" s="40" t="s">
        <v>116</v>
      </c>
      <c r="G52" s="40" t="s">
        <v>234</v>
      </c>
      <c r="H52" s="41" t="s">
        <v>51</v>
      </c>
      <c r="I52" s="40" t="s">
        <v>235</v>
      </c>
      <c r="J52" s="43" t="s">
        <v>236</v>
      </c>
      <c r="K52" s="37"/>
      <c r="L52" s="37"/>
      <c r="M52" s="37"/>
      <c r="N52" s="37"/>
      <c r="O52" s="37"/>
      <c r="P52" s="37"/>
      <c r="Q52" s="37"/>
      <c r="R52" s="37"/>
      <c r="S52" s="37"/>
      <c r="T52" s="37"/>
      <c r="U52" s="37"/>
      <c r="V52" s="37"/>
      <c r="W52" s="37"/>
      <c r="X52" s="37"/>
      <c r="Y52" s="37"/>
      <c r="Z52" s="37"/>
    </row>
    <row r="53" spans="1:26" ht="15.75" customHeight="1" x14ac:dyDescent="0.35">
      <c r="A53" s="37">
        <f t="shared" si="1"/>
        <v>38</v>
      </c>
      <c r="B53" s="37" t="s">
        <v>237</v>
      </c>
      <c r="C53" s="38" t="s">
        <v>514</v>
      </c>
      <c r="D53" s="37" t="s">
        <v>184</v>
      </c>
      <c r="E53" s="40" t="s">
        <v>238</v>
      </c>
      <c r="F53" s="40" t="s">
        <v>116</v>
      </c>
      <c r="G53" s="52" t="s">
        <v>239</v>
      </c>
      <c r="H53" s="41" t="s">
        <v>51</v>
      </c>
      <c r="I53" s="40" t="s">
        <v>240</v>
      </c>
      <c r="J53" s="42"/>
      <c r="K53" s="37"/>
      <c r="L53" s="37"/>
      <c r="M53" s="37"/>
      <c r="N53" s="37"/>
      <c r="O53" s="37"/>
      <c r="P53" s="37"/>
      <c r="Q53" s="37"/>
      <c r="R53" s="37"/>
      <c r="S53" s="37"/>
      <c r="T53" s="37"/>
      <c r="U53" s="37"/>
      <c r="V53" s="37"/>
      <c r="W53" s="37"/>
      <c r="X53" s="37"/>
      <c r="Y53" s="37"/>
      <c r="Z53" s="37"/>
    </row>
    <row r="54" spans="1:26" ht="79.5" customHeight="1" x14ac:dyDescent="0.35">
      <c r="A54" s="37">
        <f t="shared" si="1"/>
        <v>39</v>
      </c>
      <c r="B54" s="37" t="s">
        <v>241</v>
      </c>
      <c r="C54" s="38" t="s">
        <v>514</v>
      </c>
      <c r="D54" s="37" t="s">
        <v>184</v>
      </c>
      <c r="E54" s="40" t="s">
        <v>242</v>
      </c>
      <c r="F54" s="40" t="s">
        <v>116</v>
      </c>
      <c r="G54" s="40" t="s">
        <v>243</v>
      </c>
      <c r="H54" s="41" t="s">
        <v>49</v>
      </c>
      <c r="I54" s="40" t="s">
        <v>244</v>
      </c>
      <c r="J54" s="42"/>
      <c r="K54" s="37"/>
      <c r="L54" s="37"/>
      <c r="M54" s="37"/>
      <c r="N54" s="37"/>
      <c r="O54" s="37"/>
      <c r="P54" s="37"/>
      <c r="Q54" s="37"/>
      <c r="R54" s="37"/>
      <c r="S54" s="37"/>
      <c r="T54" s="37"/>
      <c r="U54" s="37"/>
      <c r="V54" s="37"/>
      <c r="W54" s="37"/>
      <c r="X54" s="37"/>
      <c r="Y54" s="37"/>
      <c r="Z54" s="37"/>
    </row>
    <row r="55" spans="1:26" ht="75" customHeight="1" x14ac:dyDescent="0.35">
      <c r="A55" s="37">
        <f t="shared" si="1"/>
        <v>40</v>
      </c>
      <c r="B55" s="37" t="s">
        <v>245</v>
      </c>
      <c r="C55" s="38" t="s">
        <v>514</v>
      </c>
      <c r="D55" s="37" t="s">
        <v>184</v>
      </c>
      <c r="E55" s="40" t="s">
        <v>246</v>
      </c>
      <c r="F55" s="40" t="s">
        <v>116</v>
      </c>
      <c r="G55" s="40" t="s">
        <v>247</v>
      </c>
      <c r="H55" s="41" t="s">
        <v>49</v>
      </c>
      <c r="I55" s="40" t="s">
        <v>248</v>
      </c>
      <c r="J55" s="42"/>
      <c r="K55" s="37"/>
      <c r="L55" s="37"/>
      <c r="M55" s="37"/>
      <c r="N55" s="37"/>
      <c r="O55" s="37"/>
      <c r="P55" s="37"/>
      <c r="Q55" s="37"/>
      <c r="R55" s="37"/>
      <c r="S55" s="37"/>
      <c r="T55" s="37"/>
      <c r="U55" s="37"/>
      <c r="V55" s="37"/>
      <c r="W55" s="37"/>
      <c r="X55" s="37"/>
      <c r="Y55" s="37"/>
      <c r="Z55" s="37"/>
    </row>
    <row r="56" spans="1:26" ht="246" customHeight="1" x14ac:dyDescent="0.35">
      <c r="A56" s="37">
        <f t="shared" si="1"/>
        <v>41</v>
      </c>
      <c r="B56" s="37" t="s">
        <v>249</v>
      </c>
      <c r="C56" s="38" t="s">
        <v>514</v>
      </c>
      <c r="D56" s="37" t="s">
        <v>184</v>
      </c>
      <c r="E56" s="40" t="s">
        <v>250</v>
      </c>
      <c r="F56" s="40" t="s">
        <v>116</v>
      </c>
      <c r="G56" s="40" t="s">
        <v>251</v>
      </c>
      <c r="H56" s="41" t="s">
        <v>49</v>
      </c>
      <c r="I56" s="40" t="s">
        <v>252</v>
      </c>
      <c r="J56" s="42"/>
      <c r="K56" s="37"/>
      <c r="L56" s="37"/>
      <c r="M56" s="37"/>
      <c r="N56" s="37"/>
      <c r="O56" s="37"/>
      <c r="P56" s="37"/>
      <c r="Q56" s="37"/>
      <c r="R56" s="37"/>
      <c r="S56" s="37"/>
      <c r="T56" s="37"/>
      <c r="U56" s="37"/>
      <c r="V56" s="37"/>
      <c r="W56" s="37"/>
      <c r="X56" s="37"/>
      <c r="Y56" s="37"/>
      <c r="Z56" s="37"/>
    </row>
    <row r="57" spans="1:26" ht="95.25" customHeight="1" x14ac:dyDescent="0.35">
      <c r="A57" s="37">
        <f t="shared" si="1"/>
        <v>42</v>
      </c>
      <c r="B57" s="37" t="s">
        <v>253</v>
      </c>
      <c r="C57" s="38" t="s">
        <v>514</v>
      </c>
      <c r="D57" s="37" t="s">
        <v>39</v>
      </c>
      <c r="E57" s="40" t="s">
        <v>116</v>
      </c>
      <c r="F57" s="40" t="s">
        <v>116</v>
      </c>
      <c r="G57" s="40" t="s">
        <v>254</v>
      </c>
      <c r="H57" s="41" t="s">
        <v>23</v>
      </c>
      <c r="I57" s="42"/>
      <c r="J57" s="42"/>
      <c r="K57" s="37"/>
      <c r="L57" s="37"/>
      <c r="M57" s="37"/>
      <c r="N57" s="37"/>
      <c r="O57" s="37"/>
      <c r="P57" s="37"/>
      <c r="Q57" s="37"/>
      <c r="R57" s="37"/>
      <c r="S57" s="37"/>
      <c r="T57" s="37"/>
      <c r="U57" s="37"/>
      <c r="V57" s="37"/>
      <c r="W57" s="37"/>
      <c r="X57" s="37"/>
      <c r="Y57" s="37"/>
      <c r="Z57" s="37"/>
    </row>
    <row r="58" spans="1:26" ht="15.75" customHeight="1" x14ac:dyDescent="0.35">
      <c r="A58" s="37">
        <f t="shared" si="1"/>
        <v>43</v>
      </c>
      <c r="B58" s="37" t="s">
        <v>253</v>
      </c>
      <c r="C58" s="38" t="s">
        <v>514</v>
      </c>
      <c r="D58" s="37" t="s">
        <v>39</v>
      </c>
      <c r="E58" s="40" t="s">
        <v>116</v>
      </c>
      <c r="F58" s="40" t="s">
        <v>116</v>
      </c>
      <c r="G58" s="40" t="s">
        <v>255</v>
      </c>
      <c r="H58" s="41" t="s">
        <v>49</v>
      </c>
      <c r="I58" s="40" t="s">
        <v>256</v>
      </c>
      <c r="J58" s="42"/>
      <c r="K58" s="37"/>
      <c r="L58" s="37"/>
      <c r="M58" s="37"/>
      <c r="N58" s="37"/>
      <c r="O58" s="37"/>
      <c r="P58" s="37"/>
      <c r="Q58" s="37"/>
      <c r="R58" s="37"/>
      <c r="S58" s="37"/>
      <c r="T58" s="37"/>
      <c r="U58" s="37"/>
      <c r="V58" s="37"/>
      <c r="W58" s="37"/>
      <c r="X58" s="37"/>
      <c r="Y58" s="37"/>
      <c r="Z58" s="37"/>
    </row>
    <row r="59" spans="1:26" ht="45" customHeight="1" x14ac:dyDescent="0.35">
      <c r="A59" s="37">
        <f t="shared" si="1"/>
        <v>44</v>
      </c>
      <c r="B59" s="37" t="s">
        <v>253</v>
      </c>
      <c r="C59" s="38" t="s">
        <v>514</v>
      </c>
      <c r="D59" s="37" t="s">
        <v>39</v>
      </c>
      <c r="E59" s="40" t="s">
        <v>116</v>
      </c>
      <c r="F59" s="40" t="s">
        <v>116</v>
      </c>
      <c r="G59" s="40" t="s">
        <v>257</v>
      </c>
      <c r="H59" s="41" t="s">
        <v>23</v>
      </c>
      <c r="I59" s="42"/>
      <c r="J59" s="42"/>
      <c r="K59" s="37"/>
      <c r="L59" s="37"/>
      <c r="M59" s="37"/>
      <c r="N59" s="37"/>
      <c r="O59" s="37"/>
      <c r="P59" s="37"/>
      <c r="Q59" s="37"/>
      <c r="R59" s="37"/>
      <c r="S59" s="37"/>
      <c r="T59" s="37"/>
      <c r="U59" s="37"/>
      <c r="V59" s="37"/>
      <c r="W59" s="37"/>
      <c r="X59" s="37"/>
      <c r="Y59" s="37"/>
      <c r="Z59" s="37"/>
    </row>
    <row r="60" spans="1:26" ht="99.75" customHeight="1" x14ac:dyDescent="0.35">
      <c r="A60" s="37">
        <f t="shared" si="1"/>
        <v>45</v>
      </c>
      <c r="B60" s="37" t="s">
        <v>253</v>
      </c>
      <c r="C60" s="38" t="s">
        <v>514</v>
      </c>
      <c r="D60" s="37" t="s">
        <v>39</v>
      </c>
      <c r="E60" s="40" t="s">
        <v>116</v>
      </c>
      <c r="F60" s="40" t="s">
        <v>116</v>
      </c>
      <c r="G60" s="40" t="s">
        <v>258</v>
      </c>
      <c r="H60" s="41" t="s">
        <v>23</v>
      </c>
      <c r="I60" s="42"/>
      <c r="J60" s="42"/>
      <c r="K60" s="37"/>
      <c r="L60" s="37"/>
      <c r="M60" s="37"/>
      <c r="N60" s="37"/>
      <c r="O60" s="37"/>
      <c r="P60" s="37"/>
      <c r="Q60" s="37"/>
      <c r="R60" s="37"/>
      <c r="S60" s="37"/>
      <c r="T60" s="37"/>
      <c r="U60" s="37"/>
      <c r="V60" s="37"/>
      <c r="W60" s="37"/>
      <c r="X60" s="37"/>
      <c r="Y60" s="37"/>
      <c r="Z60" s="37"/>
    </row>
    <row r="61" spans="1:26" ht="77.25" customHeight="1" x14ac:dyDescent="0.35">
      <c r="A61" s="37">
        <f t="shared" si="1"/>
        <v>46</v>
      </c>
      <c r="B61" s="42" t="s">
        <v>253</v>
      </c>
      <c r="C61" s="38" t="s">
        <v>514</v>
      </c>
      <c r="D61" s="37" t="s">
        <v>39</v>
      </c>
      <c r="E61" s="40" t="s">
        <v>116</v>
      </c>
      <c r="F61" s="40" t="s">
        <v>116</v>
      </c>
      <c r="G61" s="40" t="s">
        <v>259</v>
      </c>
      <c r="H61" s="40" t="s">
        <v>23</v>
      </c>
      <c r="I61" s="39"/>
      <c r="J61" s="39"/>
      <c r="K61" s="54"/>
      <c r="L61" s="54"/>
      <c r="M61" s="54"/>
      <c r="N61" s="54"/>
      <c r="O61" s="54"/>
      <c r="P61" s="54"/>
      <c r="Q61" s="54"/>
      <c r="R61" s="54"/>
      <c r="S61" s="54"/>
      <c r="T61" s="54"/>
      <c r="U61" s="54"/>
      <c r="V61" s="54"/>
      <c r="W61" s="54"/>
      <c r="X61" s="54"/>
      <c r="Y61" s="54"/>
      <c r="Z61" s="54"/>
    </row>
    <row r="62" spans="1:26" ht="15.75" customHeight="1" x14ac:dyDescent="0.35">
      <c r="A62" s="37">
        <f t="shared" si="1"/>
        <v>47</v>
      </c>
      <c r="B62" s="42">
        <v>263</v>
      </c>
      <c r="C62" s="38" t="s">
        <v>260</v>
      </c>
      <c r="D62" s="42" t="s">
        <v>42</v>
      </c>
      <c r="E62" s="40" t="s">
        <v>261</v>
      </c>
      <c r="F62" s="39" t="s">
        <v>262</v>
      </c>
      <c r="G62" s="40" t="s">
        <v>263</v>
      </c>
      <c r="H62" s="40" t="s">
        <v>49</v>
      </c>
      <c r="I62" s="39" t="s">
        <v>264</v>
      </c>
      <c r="J62" s="39"/>
      <c r="K62" s="54"/>
      <c r="L62" s="54"/>
      <c r="M62" s="54"/>
      <c r="N62" s="54"/>
      <c r="O62" s="54"/>
      <c r="P62" s="54"/>
      <c r="Q62" s="54"/>
      <c r="R62" s="54"/>
      <c r="S62" s="54"/>
      <c r="T62" s="54"/>
      <c r="U62" s="54"/>
      <c r="V62" s="54"/>
      <c r="W62" s="54"/>
      <c r="X62" s="54"/>
      <c r="Y62" s="54"/>
      <c r="Z62" s="54"/>
    </row>
    <row r="63" spans="1:26" ht="15.75" customHeight="1" x14ac:dyDescent="0.35">
      <c r="A63" s="37">
        <f t="shared" si="1"/>
        <v>48</v>
      </c>
      <c r="B63" s="40" t="s">
        <v>116</v>
      </c>
      <c r="C63" s="38" t="s">
        <v>260</v>
      </c>
      <c r="D63" s="42" t="s">
        <v>39</v>
      </c>
      <c r="E63" s="40" t="s">
        <v>116</v>
      </c>
      <c r="F63" s="40" t="s">
        <v>116</v>
      </c>
      <c r="G63" s="40" t="s">
        <v>265</v>
      </c>
      <c r="H63" s="40" t="s">
        <v>49</v>
      </c>
      <c r="I63" s="39" t="s">
        <v>266</v>
      </c>
      <c r="J63" s="39"/>
      <c r="K63" s="54"/>
      <c r="L63" s="54"/>
      <c r="M63" s="54"/>
      <c r="N63" s="54"/>
      <c r="O63" s="54"/>
      <c r="P63" s="54"/>
      <c r="Q63" s="54"/>
      <c r="R63" s="54"/>
      <c r="S63" s="54"/>
      <c r="T63" s="54"/>
      <c r="U63" s="54"/>
      <c r="V63" s="54"/>
      <c r="W63" s="54"/>
      <c r="X63" s="54"/>
      <c r="Y63" s="54"/>
      <c r="Z63" s="54"/>
    </row>
    <row r="64" spans="1:26" ht="15.75" customHeight="1" x14ac:dyDescent="0.35">
      <c r="A64" s="37">
        <f t="shared" si="1"/>
        <v>49</v>
      </c>
      <c r="B64" s="42">
        <v>292</v>
      </c>
      <c r="C64" s="38" t="s">
        <v>260</v>
      </c>
      <c r="D64" s="42" t="s">
        <v>42</v>
      </c>
      <c r="E64" s="40" t="s">
        <v>267</v>
      </c>
      <c r="F64" s="39" t="s">
        <v>268</v>
      </c>
      <c r="G64" s="40" t="s">
        <v>269</v>
      </c>
      <c r="H64" s="40" t="s">
        <v>49</v>
      </c>
      <c r="I64" s="39" t="s">
        <v>270</v>
      </c>
      <c r="J64" s="39"/>
      <c r="K64" s="54"/>
      <c r="L64" s="54"/>
      <c r="M64" s="54"/>
      <c r="N64" s="54"/>
      <c r="O64" s="54"/>
      <c r="P64" s="54"/>
      <c r="Q64" s="54"/>
      <c r="R64" s="54"/>
      <c r="S64" s="54"/>
      <c r="T64" s="54"/>
      <c r="U64" s="54"/>
      <c r="V64" s="54"/>
      <c r="W64" s="54"/>
      <c r="X64" s="54"/>
      <c r="Y64" s="54"/>
      <c r="Z64" s="54"/>
    </row>
    <row r="65" spans="1:26" ht="45" customHeight="1" x14ac:dyDescent="0.35">
      <c r="A65" s="37">
        <f t="shared" si="1"/>
        <v>50</v>
      </c>
      <c r="B65" s="42" t="s">
        <v>271</v>
      </c>
      <c r="C65" s="38" t="s">
        <v>272</v>
      </c>
      <c r="D65" s="42" t="s">
        <v>42</v>
      </c>
      <c r="E65" s="40" t="s">
        <v>273</v>
      </c>
      <c r="F65" s="39" t="s">
        <v>274</v>
      </c>
      <c r="G65" s="40" t="s">
        <v>275</v>
      </c>
      <c r="H65" s="40" t="s">
        <v>51</v>
      </c>
      <c r="I65" s="39" t="s">
        <v>276</v>
      </c>
      <c r="J65" s="39"/>
      <c r="K65" s="54"/>
      <c r="L65" s="54"/>
      <c r="M65" s="54"/>
      <c r="N65" s="54"/>
      <c r="O65" s="54"/>
      <c r="P65" s="54"/>
      <c r="Q65" s="54"/>
      <c r="R65" s="54"/>
      <c r="S65" s="54"/>
      <c r="T65" s="54"/>
      <c r="U65" s="54"/>
      <c r="V65" s="54"/>
      <c r="W65" s="54"/>
      <c r="X65" s="54"/>
      <c r="Y65" s="54"/>
      <c r="Z65" s="54"/>
    </row>
    <row r="66" spans="1:26" ht="125.25" customHeight="1" x14ac:dyDescent="0.35">
      <c r="A66" s="37">
        <f t="shared" si="1"/>
        <v>51</v>
      </c>
      <c r="B66" s="42" t="s">
        <v>277</v>
      </c>
      <c r="C66" s="38" t="s">
        <v>272</v>
      </c>
      <c r="D66" s="42" t="s">
        <v>39</v>
      </c>
      <c r="E66" s="40" t="s">
        <v>278</v>
      </c>
      <c r="F66" s="39" t="s">
        <v>279</v>
      </c>
      <c r="G66" s="40" t="s">
        <v>280</v>
      </c>
      <c r="H66" s="40" t="s">
        <v>49</v>
      </c>
      <c r="I66" s="39" t="s">
        <v>281</v>
      </c>
      <c r="J66" s="39"/>
      <c r="K66" s="54"/>
      <c r="L66" s="54"/>
      <c r="M66" s="54"/>
      <c r="N66" s="54"/>
      <c r="O66" s="54"/>
      <c r="P66" s="54"/>
      <c r="Q66" s="54"/>
      <c r="R66" s="54"/>
      <c r="S66" s="54"/>
      <c r="T66" s="54"/>
      <c r="U66" s="54"/>
      <c r="V66" s="54"/>
      <c r="W66" s="54"/>
      <c r="X66" s="54"/>
      <c r="Y66" s="54"/>
      <c r="Z66" s="54"/>
    </row>
    <row r="67" spans="1:26" ht="15.75" customHeight="1" x14ac:dyDescent="0.35">
      <c r="A67" s="37">
        <f t="shared" si="1"/>
        <v>52</v>
      </c>
      <c r="B67" s="42" t="s">
        <v>282</v>
      </c>
      <c r="C67" s="38" t="s">
        <v>272</v>
      </c>
      <c r="D67" s="42" t="s">
        <v>42</v>
      </c>
      <c r="E67" s="40" t="s">
        <v>283</v>
      </c>
      <c r="F67" s="39" t="s">
        <v>284</v>
      </c>
      <c r="G67" s="40" t="s">
        <v>285</v>
      </c>
      <c r="H67" s="40" t="s">
        <v>49</v>
      </c>
      <c r="I67" s="39" t="s">
        <v>286</v>
      </c>
      <c r="J67" s="39"/>
      <c r="K67" s="54"/>
      <c r="L67" s="54"/>
      <c r="M67" s="54"/>
      <c r="N67" s="54"/>
      <c r="O67" s="54"/>
      <c r="P67" s="54"/>
      <c r="Q67" s="54"/>
      <c r="R67" s="54"/>
      <c r="S67" s="54"/>
      <c r="T67" s="54"/>
      <c r="U67" s="54"/>
      <c r="V67" s="54"/>
      <c r="W67" s="54"/>
      <c r="X67" s="54"/>
      <c r="Y67" s="54"/>
      <c r="Z67" s="54"/>
    </row>
    <row r="68" spans="1:26" ht="127.5" customHeight="1" x14ac:dyDescent="0.35">
      <c r="A68" s="37">
        <f t="shared" si="1"/>
        <v>53</v>
      </c>
      <c r="B68" s="42" t="s">
        <v>162</v>
      </c>
      <c r="C68" s="38" t="s">
        <v>272</v>
      </c>
      <c r="D68" s="42" t="s">
        <v>42</v>
      </c>
      <c r="E68" s="40" t="s">
        <v>164</v>
      </c>
      <c r="F68" s="39" t="s">
        <v>287</v>
      </c>
      <c r="G68" s="40" t="s">
        <v>288</v>
      </c>
      <c r="H68" s="40" t="s">
        <v>49</v>
      </c>
      <c r="I68" s="39" t="s">
        <v>289</v>
      </c>
      <c r="J68" s="39"/>
      <c r="K68" s="54"/>
      <c r="L68" s="54"/>
      <c r="M68" s="54"/>
      <c r="N68" s="54"/>
      <c r="O68" s="54"/>
      <c r="P68" s="54"/>
      <c r="Q68" s="54"/>
      <c r="R68" s="54"/>
      <c r="S68" s="54"/>
      <c r="T68" s="54"/>
      <c r="U68" s="54"/>
      <c r="V68" s="54"/>
      <c r="W68" s="54"/>
      <c r="X68" s="54"/>
      <c r="Y68" s="54"/>
      <c r="Z68" s="54"/>
    </row>
    <row r="69" spans="1:26" ht="135" customHeight="1" x14ac:dyDescent="0.35">
      <c r="A69" s="37">
        <f t="shared" si="1"/>
        <v>54</v>
      </c>
      <c r="B69" s="42" t="s">
        <v>290</v>
      </c>
      <c r="C69" s="38" t="s">
        <v>272</v>
      </c>
      <c r="D69" s="42" t="s">
        <v>39</v>
      </c>
      <c r="E69" s="40" t="s">
        <v>291</v>
      </c>
      <c r="F69" s="39" t="s">
        <v>292</v>
      </c>
      <c r="G69" s="40" t="s">
        <v>293</v>
      </c>
      <c r="H69" s="40" t="s">
        <v>49</v>
      </c>
      <c r="I69" s="39" t="s">
        <v>294</v>
      </c>
      <c r="J69" s="39"/>
      <c r="K69" s="54"/>
      <c r="L69" s="54"/>
      <c r="M69" s="54"/>
      <c r="N69" s="54"/>
      <c r="O69" s="54"/>
      <c r="P69" s="54"/>
      <c r="Q69" s="54"/>
      <c r="R69" s="54"/>
      <c r="S69" s="54"/>
      <c r="T69" s="54"/>
      <c r="U69" s="54"/>
      <c r="V69" s="54"/>
      <c r="W69" s="54"/>
      <c r="X69" s="54"/>
      <c r="Y69" s="54"/>
      <c r="Z69" s="54"/>
    </row>
    <row r="70" spans="1:26" ht="133.5" customHeight="1" x14ac:dyDescent="0.35">
      <c r="A70" s="37">
        <f t="shared" si="1"/>
        <v>55</v>
      </c>
      <c r="B70" s="42" t="s">
        <v>295</v>
      </c>
      <c r="C70" s="38" t="s">
        <v>272</v>
      </c>
      <c r="D70" s="42" t="s">
        <v>39</v>
      </c>
      <c r="E70" s="40" t="s">
        <v>296</v>
      </c>
      <c r="F70" s="39" t="s">
        <v>297</v>
      </c>
      <c r="G70" s="40" t="s">
        <v>298</v>
      </c>
      <c r="H70" s="40" t="s">
        <v>49</v>
      </c>
      <c r="I70" s="39" t="s">
        <v>299</v>
      </c>
      <c r="J70" s="39"/>
      <c r="K70" s="54"/>
      <c r="L70" s="54"/>
      <c r="M70" s="54"/>
      <c r="N70" s="54"/>
      <c r="O70" s="54"/>
      <c r="P70" s="54"/>
      <c r="Q70" s="54"/>
      <c r="R70" s="54"/>
      <c r="S70" s="54"/>
      <c r="T70" s="54"/>
      <c r="U70" s="54"/>
      <c r="V70" s="54"/>
      <c r="W70" s="54"/>
      <c r="X70" s="54"/>
      <c r="Y70" s="54"/>
      <c r="Z70" s="54"/>
    </row>
    <row r="71" spans="1:26" ht="147.75" customHeight="1" x14ac:dyDescent="0.35">
      <c r="A71" s="37">
        <f t="shared" si="1"/>
        <v>56</v>
      </c>
      <c r="B71" s="42" t="s">
        <v>300</v>
      </c>
      <c r="C71" s="38" t="s">
        <v>272</v>
      </c>
      <c r="D71" s="42" t="s">
        <v>39</v>
      </c>
      <c r="E71" s="40" t="s">
        <v>301</v>
      </c>
      <c r="F71" s="39" t="s">
        <v>302</v>
      </c>
      <c r="G71" s="40" t="s">
        <v>303</v>
      </c>
      <c r="H71" s="40" t="s">
        <v>49</v>
      </c>
      <c r="I71" s="39" t="s">
        <v>299</v>
      </c>
      <c r="J71" s="39"/>
      <c r="K71" s="54"/>
      <c r="L71" s="54"/>
      <c r="M71" s="54"/>
      <c r="N71" s="54"/>
      <c r="O71" s="54"/>
      <c r="P71" s="54"/>
      <c r="Q71" s="54"/>
      <c r="R71" s="54"/>
      <c r="S71" s="54"/>
      <c r="T71" s="54"/>
      <c r="U71" s="54"/>
      <c r="V71" s="54"/>
      <c r="W71" s="54"/>
      <c r="X71" s="54"/>
      <c r="Y71" s="54"/>
      <c r="Z71" s="54"/>
    </row>
    <row r="72" spans="1:26" ht="171" customHeight="1" x14ac:dyDescent="0.35">
      <c r="A72" s="37">
        <f t="shared" si="1"/>
        <v>57</v>
      </c>
      <c r="B72" s="42" t="s">
        <v>168</v>
      </c>
      <c r="C72" s="38" t="s">
        <v>272</v>
      </c>
      <c r="D72" s="42" t="s">
        <v>42</v>
      </c>
      <c r="E72" s="40" t="s">
        <v>304</v>
      </c>
      <c r="F72" s="39" t="s">
        <v>305</v>
      </c>
      <c r="G72" s="40" t="s">
        <v>306</v>
      </c>
      <c r="H72" s="40" t="s">
        <v>49</v>
      </c>
      <c r="I72" s="39" t="s">
        <v>307</v>
      </c>
      <c r="J72" s="39"/>
      <c r="K72" s="54"/>
      <c r="L72" s="54"/>
      <c r="M72" s="54"/>
      <c r="N72" s="54"/>
      <c r="O72" s="54"/>
      <c r="P72" s="54"/>
      <c r="Q72" s="54"/>
      <c r="R72" s="54"/>
      <c r="S72" s="54"/>
      <c r="T72" s="54"/>
      <c r="U72" s="54"/>
      <c r="V72" s="54"/>
      <c r="W72" s="54"/>
      <c r="X72" s="54"/>
      <c r="Y72" s="54"/>
      <c r="Z72" s="54"/>
    </row>
    <row r="73" spans="1:26" ht="106.5" customHeight="1" x14ac:dyDescent="0.35">
      <c r="A73" s="37">
        <f t="shared" si="1"/>
        <v>58</v>
      </c>
      <c r="B73" s="42" t="s">
        <v>308</v>
      </c>
      <c r="C73" s="38" t="s">
        <v>272</v>
      </c>
      <c r="D73" s="42" t="s">
        <v>42</v>
      </c>
      <c r="E73" s="40" t="s">
        <v>309</v>
      </c>
      <c r="F73" s="39" t="s">
        <v>310</v>
      </c>
      <c r="G73" s="40" t="s">
        <v>311</v>
      </c>
      <c r="H73" s="40" t="s">
        <v>49</v>
      </c>
      <c r="I73" s="39" t="s">
        <v>312</v>
      </c>
      <c r="J73" s="39"/>
      <c r="K73" s="54"/>
      <c r="L73" s="54"/>
      <c r="M73" s="54"/>
      <c r="N73" s="54"/>
      <c r="O73" s="54"/>
      <c r="P73" s="54"/>
      <c r="Q73" s="54"/>
      <c r="R73" s="54"/>
      <c r="S73" s="54"/>
      <c r="T73" s="54"/>
      <c r="U73" s="54"/>
      <c r="V73" s="54"/>
      <c r="W73" s="54"/>
      <c r="X73" s="54"/>
      <c r="Y73" s="54"/>
      <c r="Z73" s="54"/>
    </row>
    <row r="74" spans="1:26" ht="356.25" customHeight="1" x14ac:dyDescent="0.35">
      <c r="A74" s="37">
        <f t="shared" si="1"/>
        <v>59</v>
      </c>
      <c r="B74" s="42" t="s">
        <v>313</v>
      </c>
      <c r="C74" s="38" t="s">
        <v>272</v>
      </c>
      <c r="D74" s="42" t="s">
        <v>39</v>
      </c>
      <c r="E74" s="40" t="s">
        <v>314</v>
      </c>
      <c r="F74" s="55" t="s">
        <v>315</v>
      </c>
      <c r="G74" s="52" t="s">
        <v>316</v>
      </c>
      <c r="H74" s="40" t="s">
        <v>49</v>
      </c>
      <c r="I74" s="39" t="s">
        <v>317</v>
      </c>
      <c r="J74" s="39"/>
      <c r="K74" s="54"/>
      <c r="L74" s="54"/>
      <c r="M74" s="54"/>
      <c r="N74" s="54"/>
      <c r="O74" s="54"/>
      <c r="P74" s="54"/>
      <c r="Q74" s="54"/>
      <c r="R74" s="54"/>
      <c r="S74" s="54"/>
      <c r="T74" s="54"/>
      <c r="U74" s="54"/>
      <c r="V74" s="54"/>
      <c r="W74" s="54"/>
      <c r="X74" s="54"/>
      <c r="Y74" s="54"/>
      <c r="Z74" s="54"/>
    </row>
    <row r="75" spans="1:26" ht="121.5" customHeight="1" x14ac:dyDescent="0.35">
      <c r="A75" s="37">
        <f t="shared" si="1"/>
        <v>60</v>
      </c>
      <c r="B75" s="42" t="s">
        <v>153</v>
      </c>
      <c r="C75" s="38" t="s">
        <v>272</v>
      </c>
      <c r="D75" s="42" t="s">
        <v>39</v>
      </c>
      <c r="E75" s="40" t="s">
        <v>318</v>
      </c>
      <c r="F75" s="39" t="s">
        <v>319</v>
      </c>
      <c r="G75" s="40" t="s">
        <v>320</v>
      </c>
      <c r="H75" s="40" t="s">
        <v>49</v>
      </c>
      <c r="I75" s="39" t="s">
        <v>156</v>
      </c>
      <c r="J75" s="39"/>
      <c r="K75" s="54"/>
      <c r="L75" s="54"/>
      <c r="M75" s="54"/>
      <c r="N75" s="54"/>
      <c r="O75" s="54"/>
      <c r="P75" s="54"/>
      <c r="Q75" s="54"/>
      <c r="R75" s="54"/>
      <c r="S75" s="54"/>
      <c r="T75" s="54"/>
      <c r="U75" s="54"/>
      <c r="V75" s="54"/>
      <c r="W75" s="54"/>
      <c r="X75" s="54"/>
      <c r="Y75" s="54"/>
      <c r="Z75" s="54"/>
    </row>
    <row r="76" spans="1:26" ht="15.75" customHeight="1" x14ac:dyDescent="0.35">
      <c r="A76" s="37">
        <f t="shared" si="1"/>
        <v>61</v>
      </c>
      <c r="B76" s="42" t="s">
        <v>321</v>
      </c>
      <c r="C76" s="38" t="s">
        <v>272</v>
      </c>
      <c r="D76" s="42" t="s">
        <v>39</v>
      </c>
      <c r="E76" s="40" t="s">
        <v>322</v>
      </c>
      <c r="F76" s="39" t="s">
        <v>323</v>
      </c>
      <c r="G76" s="40" t="s">
        <v>324</v>
      </c>
      <c r="H76" s="40" t="s">
        <v>49</v>
      </c>
      <c r="I76" s="39" t="s">
        <v>325</v>
      </c>
      <c r="J76" s="39"/>
      <c r="K76" s="54"/>
      <c r="L76" s="54"/>
      <c r="M76" s="54"/>
      <c r="N76" s="54"/>
      <c r="O76" s="54"/>
      <c r="P76" s="54"/>
      <c r="Q76" s="54"/>
      <c r="R76" s="54"/>
      <c r="S76" s="54"/>
      <c r="T76" s="54"/>
      <c r="U76" s="54"/>
      <c r="V76" s="54"/>
      <c r="W76" s="54"/>
      <c r="X76" s="54"/>
      <c r="Y76" s="54"/>
      <c r="Z76" s="54"/>
    </row>
    <row r="77" spans="1:26" ht="141" customHeight="1" x14ac:dyDescent="0.35">
      <c r="A77" s="37">
        <f t="shared" si="1"/>
        <v>62</v>
      </c>
      <c r="B77" s="42" t="s">
        <v>326</v>
      </c>
      <c r="C77" s="38" t="s">
        <v>272</v>
      </c>
      <c r="D77" s="42" t="s">
        <v>42</v>
      </c>
      <c r="E77" s="40" t="s">
        <v>327</v>
      </c>
      <c r="F77" s="39" t="s">
        <v>328</v>
      </c>
      <c r="G77" s="40" t="s">
        <v>329</v>
      </c>
      <c r="H77" s="40" t="s">
        <v>51</v>
      </c>
      <c r="I77" s="39" t="s">
        <v>330</v>
      </c>
      <c r="J77" s="56" t="s">
        <v>331</v>
      </c>
      <c r="K77" s="54"/>
      <c r="L77" s="54"/>
      <c r="M77" s="54"/>
      <c r="N77" s="54"/>
      <c r="O77" s="54"/>
      <c r="P77" s="54"/>
      <c r="Q77" s="54"/>
      <c r="R77" s="54"/>
      <c r="S77" s="54"/>
      <c r="T77" s="54"/>
      <c r="U77" s="54"/>
      <c r="V77" s="54"/>
      <c r="W77" s="54"/>
      <c r="X77" s="54"/>
      <c r="Y77" s="54"/>
      <c r="Z77" s="54"/>
    </row>
    <row r="78" spans="1:26" ht="219.75" customHeight="1" x14ac:dyDescent="0.35">
      <c r="A78" s="37">
        <f t="shared" si="1"/>
        <v>63</v>
      </c>
      <c r="B78" s="42" t="s">
        <v>332</v>
      </c>
      <c r="C78" s="38" t="s">
        <v>272</v>
      </c>
      <c r="D78" s="42" t="s">
        <v>42</v>
      </c>
      <c r="E78" s="40" t="s">
        <v>333</v>
      </c>
      <c r="F78" s="55" t="s">
        <v>334</v>
      </c>
      <c r="G78" s="52" t="s">
        <v>335</v>
      </c>
      <c r="H78" s="40" t="s">
        <v>49</v>
      </c>
      <c r="I78" s="39" t="s">
        <v>336</v>
      </c>
      <c r="J78" s="39"/>
      <c r="K78" s="54"/>
      <c r="L78" s="54"/>
      <c r="M78" s="54"/>
      <c r="N78" s="54"/>
      <c r="O78" s="54"/>
      <c r="P78" s="54"/>
      <c r="Q78" s="54"/>
      <c r="R78" s="54"/>
      <c r="S78" s="54"/>
      <c r="T78" s="54"/>
      <c r="U78" s="54"/>
      <c r="V78" s="54"/>
      <c r="W78" s="54"/>
      <c r="X78" s="54"/>
      <c r="Y78" s="54"/>
      <c r="Z78" s="54"/>
    </row>
    <row r="79" spans="1:26" ht="389.25" customHeight="1" x14ac:dyDescent="0.35">
      <c r="A79" s="37">
        <f t="shared" si="1"/>
        <v>64</v>
      </c>
      <c r="B79" s="42" t="s">
        <v>337</v>
      </c>
      <c r="C79" s="38" t="s">
        <v>272</v>
      </c>
      <c r="D79" s="42" t="s">
        <v>39</v>
      </c>
      <c r="E79" s="39" t="s">
        <v>338</v>
      </c>
      <c r="F79" s="55" t="s">
        <v>339</v>
      </c>
      <c r="G79" s="52" t="s">
        <v>340</v>
      </c>
      <c r="H79" s="40" t="s">
        <v>49</v>
      </c>
      <c r="I79" s="39" t="s">
        <v>341</v>
      </c>
      <c r="J79" s="39"/>
      <c r="K79" s="54"/>
      <c r="L79" s="54"/>
      <c r="M79" s="54"/>
      <c r="N79" s="54"/>
      <c r="O79" s="54"/>
      <c r="P79" s="54"/>
      <c r="Q79" s="54"/>
      <c r="R79" s="54"/>
      <c r="S79" s="54"/>
      <c r="T79" s="54"/>
      <c r="U79" s="54"/>
      <c r="V79" s="54"/>
      <c r="W79" s="54"/>
      <c r="X79" s="54"/>
      <c r="Y79" s="54"/>
      <c r="Z79" s="54"/>
    </row>
    <row r="80" spans="1:26" ht="15.75" customHeight="1" x14ac:dyDescent="0.35">
      <c r="A80" s="37">
        <f t="shared" si="1"/>
        <v>65</v>
      </c>
      <c r="B80" s="42" t="s">
        <v>342</v>
      </c>
      <c r="C80" s="38" t="s">
        <v>272</v>
      </c>
      <c r="D80" s="42" t="s">
        <v>39</v>
      </c>
      <c r="E80" s="39" t="s">
        <v>343</v>
      </c>
      <c r="F80" s="39" t="s">
        <v>287</v>
      </c>
      <c r="G80" s="40" t="s">
        <v>344</v>
      </c>
      <c r="H80" s="40" t="s">
        <v>49</v>
      </c>
      <c r="I80" s="39" t="s">
        <v>345</v>
      </c>
      <c r="J80" s="39"/>
      <c r="K80" s="54"/>
      <c r="L80" s="54"/>
      <c r="M80" s="54"/>
      <c r="N80" s="54"/>
      <c r="O80" s="54"/>
      <c r="P80" s="54"/>
      <c r="Q80" s="54"/>
      <c r="R80" s="54"/>
      <c r="S80" s="54"/>
      <c r="T80" s="54"/>
      <c r="U80" s="54"/>
      <c r="V80" s="54"/>
      <c r="W80" s="54"/>
      <c r="X80" s="54"/>
      <c r="Y80" s="54"/>
      <c r="Z80" s="54"/>
    </row>
    <row r="81" spans="1:26" ht="409.5" customHeight="1" x14ac:dyDescent="0.35">
      <c r="A81" s="37">
        <f t="shared" si="1"/>
        <v>66</v>
      </c>
      <c r="B81" s="42" t="s">
        <v>249</v>
      </c>
      <c r="C81" s="38" t="s">
        <v>272</v>
      </c>
      <c r="D81" s="42" t="s">
        <v>39</v>
      </c>
      <c r="E81" s="39" t="s">
        <v>346</v>
      </c>
      <c r="F81" s="39" t="s">
        <v>347</v>
      </c>
      <c r="G81" s="40" t="s">
        <v>348</v>
      </c>
      <c r="H81" s="40" t="s">
        <v>49</v>
      </c>
      <c r="I81" s="39" t="s">
        <v>108</v>
      </c>
      <c r="J81" s="39"/>
      <c r="K81" s="54"/>
      <c r="L81" s="54"/>
      <c r="M81" s="54"/>
      <c r="N81" s="54"/>
      <c r="O81" s="54"/>
      <c r="P81" s="54"/>
      <c r="Q81" s="54"/>
      <c r="R81" s="54"/>
      <c r="S81" s="54"/>
      <c r="T81" s="54"/>
      <c r="U81" s="54"/>
      <c r="V81" s="54"/>
      <c r="W81" s="54"/>
      <c r="X81" s="54"/>
      <c r="Y81" s="54"/>
      <c r="Z81" s="54"/>
    </row>
    <row r="82" spans="1:26" ht="189.75" customHeight="1" x14ac:dyDescent="0.35">
      <c r="A82" s="37">
        <f t="shared" si="1"/>
        <v>67</v>
      </c>
      <c r="B82" s="42" t="s">
        <v>349</v>
      </c>
      <c r="C82" s="38" t="s">
        <v>272</v>
      </c>
      <c r="D82" s="42" t="s">
        <v>42</v>
      </c>
      <c r="E82" s="39" t="s">
        <v>350</v>
      </c>
      <c r="F82" s="39" t="s">
        <v>351</v>
      </c>
      <c r="G82" s="40" t="s">
        <v>352</v>
      </c>
      <c r="H82" s="40" t="s">
        <v>49</v>
      </c>
      <c r="I82" s="39" t="s">
        <v>353</v>
      </c>
      <c r="J82" s="39"/>
      <c r="K82" s="54"/>
      <c r="L82" s="54"/>
      <c r="M82" s="54"/>
      <c r="N82" s="54"/>
      <c r="O82" s="54"/>
      <c r="P82" s="54"/>
      <c r="Q82" s="54"/>
      <c r="R82" s="54"/>
      <c r="S82" s="54"/>
      <c r="T82" s="54"/>
      <c r="U82" s="54"/>
      <c r="V82" s="54"/>
      <c r="W82" s="54"/>
      <c r="X82" s="54"/>
      <c r="Y82" s="54"/>
      <c r="Z82" s="54"/>
    </row>
    <row r="83" spans="1:26" ht="35.25" customHeight="1" x14ac:dyDescent="0.35">
      <c r="A83" s="37">
        <f t="shared" si="1"/>
        <v>68</v>
      </c>
      <c r="B83" s="42">
        <v>530</v>
      </c>
      <c r="C83" s="38" t="s">
        <v>272</v>
      </c>
      <c r="D83" s="42" t="s">
        <v>36</v>
      </c>
      <c r="E83" s="39" t="s">
        <v>354</v>
      </c>
      <c r="F83" s="39" t="s">
        <v>355</v>
      </c>
      <c r="G83" s="40" t="s">
        <v>356</v>
      </c>
      <c r="H83" s="41" t="s">
        <v>51</v>
      </c>
      <c r="I83" s="42" t="s">
        <v>123</v>
      </c>
      <c r="J83" s="39"/>
      <c r="K83" s="54"/>
      <c r="L83" s="54"/>
      <c r="M83" s="54"/>
      <c r="N83" s="54"/>
      <c r="O83" s="54"/>
      <c r="P83" s="54"/>
      <c r="Q83" s="54"/>
      <c r="R83" s="54"/>
      <c r="S83" s="54"/>
      <c r="T83" s="54"/>
      <c r="U83" s="54"/>
      <c r="V83" s="54"/>
      <c r="W83" s="54"/>
      <c r="X83" s="54"/>
      <c r="Y83" s="54"/>
      <c r="Z83" s="54"/>
    </row>
    <row r="84" spans="1:26" ht="15.75" customHeight="1" x14ac:dyDescent="0.35">
      <c r="A84" s="37">
        <f t="shared" si="1"/>
        <v>69</v>
      </c>
      <c r="B84" s="42" t="s">
        <v>357</v>
      </c>
      <c r="C84" s="38" t="s">
        <v>272</v>
      </c>
      <c r="D84" s="42" t="s">
        <v>39</v>
      </c>
      <c r="E84" s="40" t="s">
        <v>116</v>
      </c>
      <c r="F84" s="40" t="s">
        <v>116</v>
      </c>
      <c r="G84" s="40" t="s">
        <v>358</v>
      </c>
      <c r="H84" s="40" t="s">
        <v>23</v>
      </c>
      <c r="I84" s="39"/>
      <c r="J84" s="39"/>
      <c r="K84" s="54"/>
      <c r="L84" s="54"/>
      <c r="M84" s="54"/>
      <c r="N84" s="54"/>
      <c r="O84" s="54"/>
      <c r="P84" s="54"/>
      <c r="Q84" s="54"/>
      <c r="R84" s="54"/>
      <c r="S84" s="54"/>
      <c r="T84" s="54"/>
      <c r="U84" s="54"/>
      <c r="V84" s="54"/>
      <c r="W84" s="54"/>
      <c r="X84" s="54"/>
      <c r="Y84" s="54"/>
      <c r="Z84" s="54"/>
    </row>
    <row r="85" spans="1:26" ht="136.5" customHeight="1" x14ac:dyDescent="0.35">
      <c r="A85" s="37">
        <f t="shared" si="1"/>
        <v>70</v>
      </c>
      <c r="B85" s="42" t="s">
        <v>290</v>
      </c>
      <c r="C85" s="38" t="s">
        <v>514</v>
      </c>
      <c r="D85" s="42" t="s">
        <v>36</v>
      </c>
      <c r="E85" s="40" t="s">
        <v>359</v>
      </c>
      <c r="F85" s="40" t="s">
        <v>360</v>
      </c>
      <c r="G85" s="40" t="s">
        <v>361</v>
      </c>
      <c r="H85" s="40" t="s">
        <v>49</v>
      </c>
      <c r="I85" s="39" t="s">
        <v>362</v>
      </c>
      <c r="J85" s="39"/>
      <c r="K85" s="54"/>
      <c r="L85" s="54"/>
      <c r="M85" s="54"/>
      <c r="N85" s="54"/>
      <c r="O85" s="54"/>
      <c r="P85" s="54"/>
      <c r="Q85" s="54"/>
      <c r="R85" s="54"/>
      <c r="S85" s="54"/>
      <c r="T85" s="54"/>
      <c r="U85" s="54"/>
      <c r="V85" s="54"/>
      <c r="W85" s="54"/>
      <c r="X85" s="54"/>
      <c r="Y85" s="54"/>
      <c r="Z85" s="54"/>
    </row>
    <row r="86" spans="1:26" ht="15.75" customHeight="1" x14ac:dyDescent="0.35">
      <c r="A86" s="37">
        <f t="shared" si="1"/>
        <v>71</v>
      </c>
      <c r="B86" s="42" t="s">
        <v>300</v>
      </c>
      <c r="C86" s="38" t="s">
        <v>514</v>
      </c>
      <c r="D86" s="42" t="s">
        <v>42</v>
      </c>
      <c r="E86" s="40" t="s">
        <v>363</v>
      </c>
      <c r="F86" s="40" t="s">
        <v>364</v>
      </c>
      <c r="G86" s="40" t="s">
        <v>365</v>
      </c>
      <c r="H86" s="40" t="s">
        <v>49</v>
      </c>
      <c r="I86" s="39" t="s">
        <v>366</v>
      </c>
      <c r="J86" s="39"/>
      <c r="K86" s="54"/>
      <c r="L86" s="54"/>
      <c r="M86" s="54"/>
      <c r="N86" s="54"/>
      <c r="O86" s="54"/>
      <c r="P86" s="54"/>
      <c r="Q86" s="54"/>
      <c r="R86" s="54"/>
      <c r="S86" s="54"/>
      <c r="T86" s="54"/>
      <c r="U86" s="54"/>
      <c r="V86" s="54"/>
      <c r="W86" s="54"/>
      <c r="X86" s="54"/>
      <c r="Y86" s="54"/>
      <c r="Z86" s="54"/>
    </row>
    <row r="87" spans="1:26" ht="55.5" customHeight="1" x14ac:dyDescent="0.35">
      <c r="A87" s="37">
        <f t="shared" si="1"/>
        <v>72</v>
      </c>
      <c r="B87" s="42" t="s">
        <v>367</v>
      </c>
      <c r="C87" s="38" t="s">
        <v>514</v>
      </c>
      <c r="D87" s="42" t="s">
        <v>42</v>
      </c>
      <c r="E87" s="40" t="s">
        <v>368</v>
      </c>
      <c r="F87" s="40" t="s">
        <v>116</v>
      </c>
      <c r="G87" s="40" t="s">
        <v>369</v>
      </c>
      <c r="H87" s="40" t="s">
        <v>51</v>
      </c>
      <c r="I87" s="39" t="s">
        <v>370</v>
      </c>
      <c r="J87" s="39"/>
      <c r="K87" s="54"/>
      <c r="L87" s="54"/>
      <c r="M87" s="54"/>
      <c r="N87" s="54"/>
      <c r="O87" s="54"/>
      <c r="P87" s="54"/>
      <c r="Q87" s="54"/>
      <c r="R87" s="54"/>
      <c r="S87" s="54"/>
      <c r="T87" s="54"/>
      <c r="U87" s="54"/>
      <c r="V87" s="54"/>
      <c r="W87" s="54"/>
      <c r="X87" s="54"/>
      <c r="Y87" s="54"/>
      <c r="Z87" s="54"/>
    </row>
    <row r="88" spans="1:26" ht="76.5" customHeight="1" x14ac:dyDescent="0.35">
      <c r="A88" s="37">
        <f t="shared" si="1"/>
        <v>73</v>
      </c>
      <c r="B88" s="42">
        <v>98</v>
      </c>
      <c r="C88" s="38" t="s">
        <v>514</v>
      </c>
      <c r="D88" s="42" t="s">
        <v>42</v>
      </c>
      <c r="E88" s="40" t="s">
        <v>371</v>
      </c>
      <c r="F88" s="40" t="s">
        <v>372</v>
      </c>
      <c r="G88" s="40" t="s">
        <v>373</v>
      </c>
      <c r="H88" s="40" t="s">
        <v>49</v>
      </c>
      <c r="I88" s="39" t="s">
        <v>374</v>
      </c>
      <c r="J88" s="39"/>
      <c r="K88" s="54"/>
      <c r="L88" s="54"/>
      <c r="M88" s="54"/>
      <c r="N88" s="54"/>
      <c r="O88" s="54"/>
      <c r="P88" s="54"/>
      <c r="Q88" s="54"/>
      <c r="R88" s="54"/>
      <c r="S88" s="54"/>
      <c r="T88" s="54"/>
      <c r="U88" s="54"/>
      <c r="V88" s="54"/>
      <c r="W88" s="54"/>
      <c r="X88" s="54"/>
      <c r="Y88" s="54"/>
      <c r="Z88" s="54"/>
    </row>
    <row r="89" spans="1:26" ht="15.75" customHeight="1" x14ac:dyDescent="0.35">
      <c r="A89" s="37">
        <f t="shared" si="1"/>
        <v>74</v>
      </c>
      <c r="B89" s="42" t="s">
        <v>375</v>
      </c>
      <c r="C89" s="38" t="s">
        <v>514</v>
      </c>
      <c r="D89" s="42" t="s">
        <v>42</v>
      </c>
      <c r="E89" s="40" t="s">
        <v>376</v>
      </c>
      <c r="F89" s="40" t="s">
        <v>372</v>
      </c>
      <c r="G89" s="40" t="s">
        <v>377</v>
      </c>
      <c r="H89" s="40" t="s">
        <v>49</v>
      </c>
      <c r="I89" s="39" t="s">
        <v>378</v>
      </c>
      <c r="J89" s="56" t="s">
        <v>379</v>
      </c>
      <c r="K89" s="54"/>
      <c r="L89" s="54"/>
      <c r="M89" s="54"/>
      <c r="N89" s="54"/>
      <c r="O89" s="54"/>
      <c r="P89" s="54"/>
      <c r="Q89" s="54"/>
      <c r="R89" s="54"/>
      <c r="S89" s="54"/>
      <c r="T89" s="54"/>
      <c r="U89" s="54"/>
      <c r="V89" s="54"/>
      <c r="W89" s="54"/>
      <c r="X89" s="54"/>
      <c r="Y89" s="54"/>
      <c r="Z89" s="54"/>
    </row>
    <row r="90" spans="1:26" ht="15.75" customHeight="1" x14ac:dyDescent="0.35">
      <c r="A90" s="37">
        <f t="shared" si="1"/>
        <v>75</v>
      </c>
      <c r="B90" s="42" t="s">
        <v>308</v>
      </c>
      <c r="C90" s="38" t="s">
        <v>514</v>
      </c>
      <c r="D90" s="42" t="s">
        <v>42</v>
      </c>
      <c r="E90" s="40" t="s">
        <v>380</v>
      </c>
      <c r="F90" s="40" t="s">
        <v>381</v>
      </c>
      <c r="G90" s="40" t="s">
        <v>382</v>
      </c>
      <c r="H90" s="40" t="s">
        <v>49</v>
      </c>
      <c r="I90" s="39" t="s">
        <v>212</v>
      </c>
      <c r="J90" s="39"/>
      <c r="K90" s="54"/>
      <c r="L90" s="54"/>
      <c r="M90" s="54"/>
      <c r="N90" s="54"/>
      <c r="O90" s="54"/>
      <c r="P90" s="54"/>
      <c r="Q90" s="54"/>
      <c r="R90" s="54"/>
      <c r="S90" s="54"/>
      <c r="T90" s="54"/>
      <c r="U90" s="54"/>
      <c r="V90" s="54"/>
      <c r="W90" s="54"/>
      <c r="X90" s="54"/>
      <c r="Y90" s="54"/>
      <c r="Z90" s="54"/>
    </row>
    <row r="91" spans="1:26" ht="68.25" customHeight="1" x14ac:dyDescent="0.35">
      <c r="A91" s="37">
        <f t="shared" si="1"/>
        <v>76</v>
      </c>
      <c r="B91" s="42" t="s">
        <v>383</v>
      </c>
      <c r="C91" s="38" t="s">
        <v>514</v>
      </c>
      <c r="D91" s="42" t="s">
        <v>42</v>
      </c>
      <c r="E91" s="40" t="s">
        <v>384</v>
      </c>
      <c r="F91" s="40" t="s">
        <v>385</v>
      </c>
      <c r="G91" s="40" t="s">
        <v>386</v>
      </c>
      <c r="H91" s="40" t="s">
        <v>49</v>
      </c>
      <c r="I91" s="39" t="s">
        <v>387</v>
      </c>
      <c r="J91" s="39"/>
      <c r="K91" s="54"/>
      <c r="L91" s="54"/>
      <c r="M91" s="54"/>
      <c r="N91" s="54"/>
      <c r="O91" s="54"/>
      <c r="P91" s="54"/>
      <c r="Q91" s="54"/>
      <c r="R91" s="54"/>
      <c r="S91" s="54"/>
      <c r="T91" s="54"/>
      <c r="U91" s="54"/>
      <c r="V91" s="54"/>
      <c r="W91" s="54"/>
      <c r="X91" s="54"/>
      <c r="Y91" s="54"/>
      <c r="Z91" s="54"/>
    </row>
    <row r="92" spans="1:26" ht="113.25" customHeight="1" x14ac:dyDescent="0.35">
      <c r="A92" s="37">
        <f t="shared" si="1"/>
        <v>77</v>
      </c>
      <c r="B92" s="42" t="s">
        <v>388</v>
      </c>
      <c r="C92" s="38" t="s">
        <v>514</v>
      </c>
      <c r="D92" s="42" t="s">
        <v>42</v>
      </c>
      <c r="E92" s="40" t="s">
        <v>389</v>
      </c>
      <c r="F92" s="40" t="s">
        <v>390</v>
      </c>
      <c r="G92" s="40" t="s">
        <v>391</v>
      </c>
      <c r="H92" s="40" t="s">
        <v>49</v>
      </c>
      <c r="I92" s="39" t="s">
        <v>156</v>
      </c>
      <c r="J92" s="39"/>
      <c r="K92" s="54"/>
      <c r="L92" s="54"/>
      <c r="M92" s="54"/>
      <c r="N92" s="54"/>
      <c r="O92" s="54"/>
      <c r="P92" s="54"/>
      <c r="Q92" s="54"/>
      <c r="R92" s="54"/>
      <c r="S92" s="54"/>
      <c r="T92" s="54"/>
      <c r="U92" s="54"/>
      <c r="V92" s="54"/>
      <c r="W92" s="54"/>
      <c r="X92" s="54"/>
      <c r="Y92" s="54"/>
      <c r="Z92" s="54"/>
    </row>
    <row r="93" spans="1:26" ht="15.75" customHeight="1" x14ac:dyDescent="0.35">
      <c r="A93" s="37">
        <f t="shared" si="1"/>
        <v>78</v>
      </c>
      <c r="B93" s="42" t="s">
        <v>392</v>
      </c>
      <c r="C93" s="38" t="s">
        <v>514</v>
      </c>
      <c r="D93" s="42" t="s">
        <v>42</v>
      </c>
      <c r="E93" s="40" t="s">
        <v>393</v>
      </c>
      <c r="F93" s="40" t="s">
        <v>394</v>
      </c>
      <c r="G93" s="40" t="s">
        <v>395</v>
      </c>
      <c r="H93" s="40" t="s">
        <v>49</v>
      </c>
      <c r="I93" s="39" t="s">
        <v>396</v>
      </c>
      <c r="J93" s="39"/>
      <c r="K93" s="54"/>
      <c r="L93" s="54"/>
      <c r="M93" s="54"/>
      <c r="N93" s="54"/>
      <c r="O93" s="54"/>
      <c r="P93" s="54"/>
      <c r="Q93" s="54"/>
      <c r="R93" s="54"/>
      <c r="S93" s="54"/>
      <c r="T93" s="54"/>
      <c r="U93" s="54"/>
      <c r="V93" s="54"/>
      <c r="W93" s="54"/>
      <c r="X93" s="54"/>
      <c r="Y93" s="54"/>
      <c r="Z93" s="54"/>
    </row>
    <row r="94" spans="1:26" ht="99.75" customHeight="1" x14ac:dyDescent="0.35">
      <c r="A94" s="37">
        <f t="shared" si="1"/>
        <v>79</v>
      </c>
      <c r="B94" s="42" t="s">
        <v>397</v>
      </c>
      <c r="C94" s="38" t="s">
        <v>514</v>
      </c>
      <c r="D94" s="42" t="s">
        <v>42</v>
      </c>
      <c r="E94" s="40" t="s">
        <v>398</v>
      </c>
      <c r="F94" s="52" t="s">
        <v>399</v>
      </c>
      <c r="G94" s="52" t="s">
        <v>400</v>
      </c>
      <c r="H94" s="40" t="s">
        <v>49</v>
      </c>
      <c r="I94" s="39" t="s">
        <v>387</v>
      </c>
      <c r="J94" s="39"/>
      <c r="K94" s="54"/>
      <c r="L94" s="54"/>
      <c r="M94" s="54"/>
      <c r="N94" s="54"/>
      <c r="O94" s="54"/>
      <c r="P94" s="54"/>
      <c r="Q94" s="54"/>
      <c r="R94" s="54"/>
      <c r="S94" s="54"/>
      <c r="T94" s="54"/>
      <c r="U94" s="54"/>
      <c r="V94" s="54"/>
      <c r="W94" s="54"/>
      <c r="X94" s="54"/>
      <c r="Y94" s="54"/>
      <c r="Z94" s="54"/>
    </row>
    <row r="95" spans="1:26" ht="356.5" x14ac:dyDescent="0.35">
      <c r="A95" s="37">
        <f t="shared" si="1"/>
        <v>80</v>
      </c>
      <c r="B95" s="42" t="s">
        <v>401</v>
      </c>
      <c r="C95" s="38" t="s">
        <v>514</v>
      </c>
      <c r="D95" s="42" t="s">
        <v>42</v>
      </c>
      <c r="E95" s="40" t="s">
        <v>402</v>
      </c>
      <c r="F95" s="40" t="s">
        <v>403</v>
      </c>
      <c r="G95" s="40" t="s">
        <v>404</v>
      </c>
      <c r="H95" s="40" t="s">
        <v>49</v>
      </c>
      <c r="I95" s="39" t="s">
        <v>405</v>
      </c>
      <c r="J95" s="39"/>
      <c r="K95" s="54"/>
      <c r="L95" s="54"/>
      <c r="M95" s="54"/>
      <c r="N95" s="54"/>
      <c r="O95" s="54"/>
      <c r="P95" s="54"/>
      <c r="Q95" s="54"/>
      <c r="R95" s="54"/>
      <c r="S95" s="54"/>
      <c r="T95" s="54"/>
      <c r="U95" s="54"/>
      <c r="V95" s="54"/>
      <c r="W95" s="54"/>
      <c r="X95" s="54"/>
      <c r="Y95" s="54"/>
      <c r="Z95" s="54"/>
    </row>
    <row r="96" spans="1:26" ht="387.5" x14ac:dyDescent="0.35">
      <c r="A96" s="37">
        <f t="shared" si="1"/>
        <v>81</v>
      </c>
      <c r="B96" s="42" t="s">
        <v>406</v>
      </c>
      <c r="C96" s="38" t="s">
        <v>514</v>
      </c>
      <c r="D96" s="42" t="s">
        <v>42</v>
      </c>
      <c r="E96" s="40" t="s">
        <v>407</v>
      </c>
      <c r="F96" s="52" t="s">
        <v>408</v>
      </c>
      <c r="G96" s="52" t="s">
        <v>409</v>
      </c>
      <c r="H96" s="40" t="s">
        <v>49</v>
      </c>
      <c r="I96" s="39" t="s">
        <v>410</v>
      </c>
      <c r="J96" s="39"/>
      <c r="K96" s="54"/>
      <c r="L96" s="54"/>
      <c r="M96" s="54"/>
      <c r="N96" s="54"/>
      <c r="O96" s="54"/>
      <c r="P96" s="54"/>
      <c r="Q96" s="54"/>
      <c r="R96" s="54"/>
      <c r="S96" s="54"/>
      <c r="T96" s="54"/>
      <c r="U96" s="54"/>
      <c r="V96" s="54"/>
      <c r="W96" s="54"/>
      <c r="X96" s="54"/>
      <c r="Y96" s="54"/>
      <c r="Z96" s="54"/>
    </row>
    <row r="97" spans="1:26" ht="77.25" customHeight="1" x14ac:dyDescent="0.35">
      <c r="A97" s="37">
        <f t="shared" si="1"/>
        <v>82</v>
      </c>
      <c r="B97" s="42" t="s">
        <v>342</v>
      </c>
      <c r="C97" s="38" t="s">
        <v>514</v>
      </c>
      <c r="D97" s="42" t="s">
        <v>42</v>
      </c>
      <c r="E97" s="40" t="s">
        <v>411</v>
      </c>
      <c r="F97" s="40" t="s">
        <v>287</v>
      </c>
      <c r="G97" s="39" t="s">
        <v>412</v>
      </c>
      <c r="H97" s="40" t="s">
        <v>49</v>
      </c>
      <c r="I97" s="39" t="s">
        <v>413</v>
      </c>
      <c r="J97" s="39"/>
      <c r="K97" s="54"/>
      <c r="L97" s="54"/>
      <c r="M97" s="54"/>
      <c r="N97" s="54"/>
      <c r="O97" s="54"/>
      <c r="P97" s="54"/>
      <c r="Q97" s="54"/>
      <c r="R97" s="54"/>
      <c r="S97" s="54"/>
      <c r="T97" s="54"/>
      <c r="U97" s="54"/>
      <c r="V97" s="54"/>
      <c r="W97" s="54"/>
      <c r="X97" s="54"/>
      <c r="Y97" s="54"/>
      <c r="Z97" s="54"/>
    </row>
    <row r="98" spans="1:26" ht="217" x14ac:dyDescent="0.35">
      <c r="A98" s="37">
        <f t="shared" si="1"/>
        <v>83</v>
      </c>
      <c r="B98" s="42" t="s">
        <v>414</v>
      </c>
      <c r="C98" s="38" t="s">
        <v>514</v>
      </c>
      <c r="D98" s="42" t="s">
        <v>42</v>
      </c>
      <c r="E98" s="40" t="s">
        <v>415</v>
      </c>
      <c r="F98" s="40" t="s">
        <v>287</v>
      </c>
      <c r="G98" s="39" t="s">
        <v>416</v>
      </c>
      <c r="H98" s="40" t="s">
        <v>49</v>
      </c>
      <c r="I98" s="39" t="s">
        <v>108</v>
      </c>
      <c r="J98" s="39"/>
      <c r="K98" s="54"/>
      <c r="L98" s="54"/>
      <c r="M98" s="54"/>
      <c r="N98" s="54"/>
      <c r="O98" s="54"/>
      <c r="P98" s="54"/>
      <c r="Q98" s="54"/>
      <c r="R98" s="54"/>
      <c r="S98" s="54"/>
      <c r="T98" s="54"/>
      <c r="U98" s="54"/>
      <c r="V98" s="54"/>
      <c r="W98" s="54"/>
      <c r="X98" s="54"/>
      <c r="Y98" s="54"/>
      <c r="Z98" s="54"/>
    </row>
    <row r="99" spans="1:26" ht="15.75" customHeight="1" x14ac:dyDescent="0.35">
      <c r="A99" s="37">
        <f t="shared" si="1"/>
        <v>84</v>
      </c>
      <c r="B99" s="42" t="s">
        <v>417</v>
      </c>
      <c r="C99" s="38" t="s">
        <v>514</v>
      </c>
      <c r="D99" s="42" t="s">
        <v>42</v>
      </c>
      <c r="E99" s="40" t="s">
        <v>418</v>
      </c>
      <c r="F99" s="40" t="s">
        <v>419</v>
      </c>
      <c r="G99" s="39" t="s">
        <v>420</v>
      </c>
      <c r="H99" s="40" t="s">
        <v>49</v>
      </c>
      <c r="I99" s="39" t="s">
        <v>421</v>
      </c>
      <c r="J99" s="39"/>
      <c r="K99" s="54"/>
      <c r="L99" s="54"/>
      <c r="M99" s="54"/>
      <c r="N99" s="54"/>
      <c r="O99" s="54"/>
      <c r="P99" s="54"/>
      <c r="Q99" s="54"/>
      <c r="R99" s="54"/>
      <c r="S99" s="54"/>
      <c r="T99" s="54"/>
      <c r="U99" s="54"/>
      <c r="V99" s="54"/>
      <c r="W99" s="54"/>
      <c r="X99" s="54"/>
      <c r="Y99" s="54"/>
      <c r="Z99" s="54"/>
    </row>
    <row r="100" spans="1:26" ht="263.5" x14ac:dyDescent="0.35">
      <c r="A100" s="37">
        <f t="shared" si="1"/>
        <v>85</v>
      </c>
      <c r="B100" s="42" t="s">
        <v>422</v>
      </c>
      <c r="C100" s="38" t="s">
        <v>514</v>
      </c>
      <c r="D100" s="42" t="s">
        <v>39</v>
      </c>
      <c r="E100" s="40" t="s">
        <v>116</v>
      </c>
      <c r="F100" s="40" t="s">
        <v>116</v>
      </c>
      <c r="G100" s="39" t="s">
        <v>423</v>
      </c>
      <c r="H100" s="40" t="s">
        <v>49</v>
      </c>
      <c r="I100" s="39" t="s">
        <v>424</v>
      </c>
      <c r="J100" s="39"/>
      <c r="K100" s="54"/>
      <c r="L100" s="54"/>
      <c r="M100" s="54"/>
      <c r="N100" s="54"/>
      <c r="O100" s="54"/>
      <c r="P100" s="54"/>
      <c r="Q100" s="54"/>
      <c r="R100" s="54"/>
      <c r="S100" s="54"/>
      <c r="T100" s="54"/>
      <c r="U100" s="54"/>
      <c r="V100" s="54"/>
      <c r="W100" s="54"/>
      <c r="X100" s="54"/>
      <c r="Y100" s="54"/>
      <c r="Z100" s="54"/>
    </row>
    <row r="101" spans="1:26" ht="124" x14ac:dyDescent="0.35">
      <c r="A101" s="37">
        <f t="shared" si="1"/>
        <v>86</v>
      </c>
      <c r="B101" s="42" t="s">
        <v>425</v>
      </c>
      <c r="C101" s="38" t="s">
        <v>514</v>
      </c>
      <c r="D101" s="42" t="s">
        <v>39</v>
      </c>
      <c r="E101" s="40" t="s">
        <v>116</v>
      </c>
      <c r="F101" s="40" t="s">
        <v>116</v>
      </c>
      <c r="G101" s="39" t="s">
        <v>426</v>
      </c>
      <c r="H101" s="40" t="s">
        <v>23</v>
      </c>
      <c r="I101" s="39"/>
      <c r="J101" s="39"/>
      <c r="K101" s="54"/>
      <c r="L101" s="54"/>
      <c r="M101" s="54"/>
      <c r="N101" s="54"/>
      <c r="O101" s="54"/>
      <c r="P101" s="54"/>
      <c r="Q101" s="54"/>
      <c r="R101" s="54"/>
      <c r="S101" s="54"/>
      <c r="T101" s="54"/>
      <c r="U101" s="54"/>
      <c r="V101" s="54"/>
      <c r="W101" s="54"/>
      <c r="X101" s="54"/>
      <c r="Y101" s="54"/>
      <c r="Z101" s="54"/>
    </row>
    <row r="102" spans="1:26" ht="139.5" x14ac:dyDescent="0.35">
      <c r="A102" s="37">
        <f t="shared" si="1"/>
        <v>87</v>
      </c>
      <c r="B102" s="42" t="s">
        <v>158</v>
      </c>
      <c r="C102" s="38" t="s">
        <v>514</v>
      </c>
      <c r="D102" s="42" t="s">
        <v>42</v>
      </c>
      <c r="E102" s="40" t="s">
        <v>116</v>
      </c>
      <c r="F102" s="40" t="s">
        <v>116</v>
      </c>
      <c r="G102" s="39" t="s">
        <v>427</v>
      </c>
      <c r="H102" s="40" t="s">
        <v>23</v>
      </c>
      <c r="I102" s="39"/>
      <c r="J102" s="39"/>
      <c r="K102" s="54"/>
      <c r="L102" s="54"/>
      <c r="M102" s="54"/>
      <c r="N102" s="54"/>
      <c r="O102" s="54"/>
      <c r="P102" s="54"/>
      <c r="Q102" s="54"/>
      <c r="R102" s="54"/>
      <c r="S102" s="54"/>
      <c r="T102" s="54"/>
      <c r="U102" s="54"/>
      <c r="V102" s="54"/>
      <c r="W102" s="54"/>
      <c r="X102" s="54"/>
      <c r="Y102" s="54"/>
      <c r="Z102" s="54"/>
    </row>
    <row r="103" spans="1:26" ht="15.75" customHeight="1" x14ac:dyDescent="0.35">
      <c r="A103" s="37">
        <f t="shared" si="1"/>
        <v>88</v>
      </c>
      <c r="B103" s="42" t="s">
        <v>428</v>
      </c>
      <c r="C103" s="38" t="s">
        <v>514</v>
      </c>
      <c r="D103" s="42" t="s">
        <v>39</v>
      </c>
      <c r="E103" s="40" t="s">
        <v>116</v>
      </c>
      <c r="F103" s="40" t="s">
        <v>116</v>
      </c>
      <c r="G103" s="39" t="s">
        <v>429</v>
      </c>
      <c r="H103" s="40" t="s">
        <v>49</v>
      </c>
      <c r="I103" s="39" t="s">
        <v>430</v>
      </c>
      <c r="J103" s="39" t="s">
        <v>431</v>
      </c>
      <c r="K103" s="54"/>
      <c r="L103" s="54"/>
      <c r="M103" s="54"/>
      <c r="N103" s="54"/>
      <c r="O103" s="54"/>
      <c r="P103" s="54"/>
      <c r="Q103" s="54"/>
      <c r="R103" s="54"/>
      <c r="S103" s="54"/>
      <c r="T103" s="54"/>
      <c r="U103" s="54"/>
      <c r="V103" s="54"/>
      <c r="W103" s="54"/>
      <c r="X103" s="54"/>
      <c r="Y103" s="54"/>
      <c r="Z103" s="54"/>
    </row>
    <row r="104" spans="1:26" ht="260.25" customHeight="1" x14ac:dyDescent="0.35">
      <c r="A104" s="37">
        <f t="shared" si="1"/>
        <v>89</v>
      </c>
      <c r="B104" s="42" t="s">
        <v>432</v>
      </c>
      <c r="C104" s="38" t="s">
        <v>433</v>
      </c>
      <c r="D104" s="42" t="s">
        <v>39</v>
      </c>
      <c r="E104" s="40" t="s">
        <v>434</v>
      </c>
      <c r="F104" s="40" t="s">
        <v>435</v>
      </c>
      <c r="G104" s="39" t="s">
        <v>436</v>
      </c>
      <c r="H104" s="40" t="s">
        <v>49</v>
      </c>
      <c r="I104" s="39" t="s">
        <v>437</v>
      </c>
      <c r="J104" s="39"/>
      <c r="K104" s="54"/>
      <c r="L104" s="54"/>
      <c r="M104" s="54"/>
      <c r="N104" s="54"/>
      <c r="O104" s="54"/>
      <c r="P104" s="54"/>
      <c r="Q104" s="54"/>
      <c r="R104" s="54"/>
      <c r="S104" s="54"/>
      <c r="T104" s="54"/>
      <c r="U104" s="54"/>
      <c r="V104" s="54"/>
      <c r="W104" s="54"/>
      <c r="X104" s="54"/>
      <c r="Y104" s="54"/>
      <c r="Z104" s="54"/>
    </row>
    <row r="105" spans="1:26" ht="15.75" customHeight="1" x14ac:dyDescent="0.35">
      <c r="A105" s="37">
        <f t="shared" si="1"/>
        <v>90</v>
      </c>
      <c r="B105" s="42" t="s">
        <v>162</v>
      </c>
      <c r="C105" s="38" t="s">
        <v>433</v>
      </c>
      <c r="D105" s="42" t="s">
        <v>438</v>
      </c>
      <c r="E105" s="40" t="s">
        <v>164</v>
      </c>
      <c r="F105" s="40" t="s">
        <v>439</v>
      </c>
      <c r="G105" s="39" t="s">
        <v>440</v>
      </c>
      <c r="H105" s="40" t="s">
        <v>49</v>
      </c>
      <c r="I105" s="39" t="s">
        <v>441</v>
      </c>
      <c r="J105" s="39"/>
      <c r="K105" s="54"/>
      <c r="L105" s="54"/>
      <c r="M105" s="54"/>
      <c r="N105" s="54"/>
      <c r="O105" s="54"/>
      <c r="P105" s="54"/>
      <c r="Q105" s="54"/>
      <c r="R105" s="54"/>
      <c r="S105" s="54"/>
      <c r="T105" s="54"/>
      <c r="U105" s="54"/>
      <c r="V105" s="54"/>
      <c r="W105" s="54"/>
      <c r="X105" s="54"/>
      <c r="Y105" s="54"/>
      <c r="Z105" s="54"/>
    </row>
    <row r="106" spans="1:26" ht="15.75" customHeight="1" x14ac:dyDescent="0.35">
      <c r="A106" s="37">
        <f t="shared" si="1"/>
        <v>91</v>
      </c>
      <c r="B106" s="42" t="s">
        <v>442</v>
      </c>
      <c r="C106" s="38" t="s">
        <v>433</v>
      </c>
      <c r="D106" s="42" t="s">
        <v>438</v>
      </c>
      <c r="E106" s="40" t="s">
        <v>443</v>
      </c>
      <c r="F106" s="40" t="s">
        <v>444</v>
      </c>
      <c r="G106" s="39" t="s">
        <v>445</v>
      </c>
      <c r="H106" s="40" t="s">
        <v>49</v>
      </c>
      <c r="I106" s="39" t="s">
        <v>446</v>
      </c>
      <c r="J106" s="39"/>
      <c r="K106" s="54"/>
      <c r="L106" s="54"/>
      <c r="M106" s="54"/>
      <c r="N106" s="54"/>
      <c r="O106" s="54"/>
      <c r="P106" s="54"/>
      <c r="Q106" s="54"/>
      <c r="R106" s="54"/>
      <c r="S106" s="54"/>
      <c r="T106" s="54"/>
      <c r="U106" s="54"/>
      <c r="V106" s="54"/>
      <c r="W106" s="54"/>
      <c r="X106" s="54"/>
      <c r="Y106" s="54"/>
      <c r="Z106" s="54"/>
    </row>
    <row r="107" spans="1:26" ht="15.75" customHeight="1" x14ac:dyDescent="0.35">
      <c r="A107" s="37">
        <f t="shared" si="1"/>
        <v>92</v>
      </c>
      <c r="B107" s="42" t="s">
        <v>168</v>
      </c>
      <c r="C107" s="38" t="s">
        <v>433</v>
      </c>
      <c r="D107" s="42" t="s">
        <v>438</v>
      </c>
      <c r="E107" s="40" t="s">
        <v>169</v>
      </c>
      <c r="F107" s="40" t="s">
        <v>447</v>
      </c>
      <c r="G107" s="39" t="s">
        <v>448</v>
      </c>
      <c r="H107" s="40" t="s">
        <v>49</v>
      </c>
      <c r="I107" s="39" t="s">
        <v>449</v>
      </c>
      <c r="J107" s="57" t="s">
        <v>450</v>
      </c>
      <c r="K107" s="54"/>
      <c r="L107" s="54"/>
      <c r="M107" s="54"/>
      <c r="N107" s="54"/>
      <c r="O107" s="54"/>
      <c r="P107" s="54"/>
      <c r="Q107" s="54"/>
      <c r="R107" s="54"/>
      <c r="S107" s="54"/>
      <c r="T107" s="54"/>
      <c r="U107" s="54"/>
      <c r="V107" s="54"/>
      <c r="W107" s="54"/>
      <c r="X107" s="54"/>
      <c r="Y107" s="54"/>
      <c r="Z107" s="54"/>
    </row>
    <row r="108" spans="1:26" ht="113.25" customHeight="1" x14ac:dyDescent="0.35">
      <c r="A108" s="37">
        <f t="shared" si="1"/>
        <v>93</v>
      </c>
      <c r="B108" s="42" t="s">
        <v>451</v>
      </c>
      <c r="C108" s="38" t="s">
        <v>433</v>
      </c>
      <c r="D108" s="42" t="s">
        <v>42</v>
      </c>
      <c r="E108" s="40" t="s">
        <v>154</v>
      </c>
      <c r="F108" s="40" t="s">
        <v>452</v>
      </c>
      <c r="G108" s="39" t="s">
        <v>453</v>
      </c>
      <c r="H108" s="40" t="s">
        <v>49</v>
      </c>
      <c r="I108" s="39" t="s">
        <v>156</v>
      </c>
      <c r="J108" s="39"/>
      <c r="K108" s="54"/>
      <c r="L108" s="54"/>
      <c r="M108" s="54"/>
      <c r="N108" s="54"/>
      <c r="O108" s="54"/>
      <c r="P108" s="54"/>
      <c r="Q108" s="54"/>
      <c r="R108" s="54"/>
      <c r="S108" s="54"/>
      <c r="T108" s="54"/>
      <c r="U108" s="54"/>
      <c r="V108" s="54"/>
      <c r="W108" s="54"/>
      <c r="X108" s="54"/>
      <c r="Y108" s="54"/>
      <c r="Z108" s="54"/>
    </row>
    <row r="109" spans="1:26" ht="162" customHeight="1" x14ac:dyDescent="0.35">
      <c r="A109" s="37">
        <f t="shared" si="1"/>
        <v>94</v>
      </c>
      <c r="B109" s="42" t="s">
        <v>454</v>
      </c>
      <c r="C109" s="38" t="s">
        <v>433</v>
      </c>
      <c r="D109" s="42" t="s">
        <v>42</v>
      </c>
      <c r="E109" s="40" t="s">
        <v>455</v>
      </c>
      <c r="F109" s="40" t="s">
        <v>456</v>
      </c>
      <c r="G109" s="55" t="s">
        <v>457</v>
      </c>
      <c r="H109" s="40" t="s">
        <v>49</v>
      </c>
      <c r="I109" s="39" t="s">
        <v>458</v>
      </c>
      <c r="J109" s="57" t="s">
        <v>459</v>
      </c>
      <c r="K109" s="54"/>
      <c r="L109" s="54"/>
      <c r="M109" s="54"/>
      <c r="N109" s="54"/>
      <c r="O109" s="54"/>
      <c r="P109" s="54"/>
      <c r="Q109" s="54"/>
      <c r="R109" s="54"/>
      <c r="S109" s="54"/>
      <c r="T109" s="54"/>
      <c r="U109" s="54"/>
      <c r="V109" s="54"/>
      <c r="W109" s="54"/>
      <c r="X109" s="54"/>
      <c r="Y109" s="54"/>
      <c r="Z109" s="54"/>
    </row>
    <row r="110" spans="1:26" ht="207" customHeight="1" x14ac:dyDescent="0.35">
      <c r="A110" s="37">
        <f t="shared" si="1"/>
        <v>95</v>
      </c>
      <c r="B110" s="42" t="s">
        <v>460</v>
      </c>
      <c r="C110" s="38" t="s">
        <v>433</v>
      </c>
      <c r="D110" s="42" t="s">
        <v>42</v>
      </c>
      <c r="E110" s="40" t="s">
        <v>461</v>
      </c>
      <c r="F110" s="40" t="s">
        <v>462</v>
      </c>
      <c r="G110" s="39" t="s">
        <v>463</v>
      </c>
      <c r="H110" s="40" t="s">
        <v>49</v>
      </c>
      <c r="I110" s="39" t="s">
        <v>464</v>
      </c>
      <c r="J110" s="39"/>
      <c r="K110" s="54"/>
      <c r="L110" s="54"/>
      <c r="M110" s="54"/>
      <c r="N110" s="54"/>
      <c r="O110" s="54"/>
      <c r="P110" s="54"/>
      <c r="Q110" s="54"/>
      <c r="R110" s="54"/>
      <c r="S110" s="54"/>
      <c r="T110" s="54"/>
      <c r="U110" s="54"/>
      <c r="V110" s="54"/>
      <c r="W110" s="54"/>
      <c r="X110" s="54"/>
      <c r="Y110" s="54"/>
      <c r="Z110" s="54"/>
    </row>
    <row r="111" spans="1:26" ht="105.75" customHeight="1" x14ac:dyDescent="0.35">
      <c r="A111" s="37">
        <f t="shared" si="1"/>
        <v>96</v>
      </c>
      <c r="B111" s="42" t="s">
        <v>465</v>
      </c>
      <c r="C111" s="38" t="s">
        <v>433</v>
      </c>
      <c r="D111" s="42" t="s">
        <v>42</v>
      </c>
      <c r="E111" s="40" t="s">
        <v>466</v>
      </c>
      <c r="F111" s="40" t="s">
        <v>467</v>
      </c>
      <c r="G111" s="39" t="s">
        <v>468</v>
      </c>
      <c r="H111" s="40" t="s">
        <v>49</v>
      </c>
      <c r="I111" s="39" t="s">
        <v>469</v>
      </c>
      <c r="J111" s="39"/>
      <c r="K111" s="54"/>
      <c r="L111" s="54"/>
      <c r="M111" s="54"/>
      <c r="N111" s="54"/>
      <c r="O111" s="54"/>
      <c r="P111" s="54"/>
      <c r="Q111" s="54"/>
      <c r="R111" s="54"/>
      <c r="S111" s="54"/>
      <c r="T111" s="54"/>
      <c r="U111" s="54"/>
      <c r="V111" s="54"/>
      <c r="W111" s="54"/>
      <c r="X111" s="54"/>
      <c r="Y111" s="54"/>
      <c r="Z111" s="54"/>
    </row>
    <row r="112" spans="1:26" ht="220.5" customHeight="1" x14ac:dyDescent="0.35">
      <c r="A112" s="37">
        <f t="shared" si="1"/>
        <v>97</v>
      </c>
      <c r="B112" s="42" t="s">
        <v>470</v>
      </c>
      <c r="C112" s="38" t="s">
        <v>433</v>
      </c>
      <c r="D112" s="42" t="s">
        <v>438</v>
      </c>
      <c r="E112" s="40" t="s">
        <v>471</v>
      </c>
      <c r="F112" s="40" t="s">
        <v>472</v>
      </c>
      <c r="G112" s="39" t="s">
        <v>473</v>
      </c>
      <c r="H112" s="40" t="s">
        <v>49</v>
      </c>
      <c r="I112" s="39" t="s">
        <v>474</v>
      </c>
      <c r="J112" s="39"/>
      <c r="K112" s="54"/>
      <c r="L112" s="54"/>
      <c r="M112" s="54"/>
      <c r="N112" s="54"/>
      <c r="O112" s="54"/>
      <c r="P112" s="54"/>
      <c r="Q112" s="54"/>
      <c r="R112" s="54"/>
      <c r="S112" s="54"/>
      <c r="T112" s="54"/>
      <c r="U112" s="54"/>
      <c r="V112" s="54"/>
      <c r="W112" s="54"/>
      <c r="X112" s="54"/>
      <c r="Y112" s="54"/>
      <c r="Z112" s="54"/>
    </row>
    <row r="113" spans="1:26" ht="230.25" customHeight="1" x14ac:dyDescent="0.35">
      <c r="A113" s="37">
        <f t="shared" si="1"/>
        <v>98</v>
      </c>
      <c r="B113" s="42" t="s">
        <v>475</v>
      </c>
      <c r="C113" s="38" t="s">
        <v>433</v>
      </c>
      <c r="D113" s="42" t="s">
        <v>42</v>
      </c>
      <c r="E113" s="40" t="s">
        <v>476</v>
      </c>
      <c r="F113" s="40"/>
      <c r="G113" s="39" t="s">
        <v>477</v>
      </c>
      <c r="H113" s="41" t="s">
        <v>51</v>
      </c>
      <c r="I113" s="42" t="s">
        <v>160</v>
      </c>
      <c r="J113" s="39"/>
      <c r="K113" s="54"/>
      <c r="L113" s="54"/>
      <c r="M113" s="54"/>
      <c r="N113" s="54"/>
      <c r="O113" s="54"/>
      <c r="P113" s="54"/>
      <c r="Q113" s="54"/>
      <c r="R113" s="54"/>
      <c r="S113" s="54"/>
      <c r="T113" s="54"/>
      <c r="U113" s="54"/>
      <c r="V113" s="54"/>
      <c r="W113" s="54"/>
      <c r="X113" s="54"/>
      <c r="Y113" s="54"/>
      <c r="Z113" s="54"/>
    </row>
    <row r="114" spans="1:26" ht="15.75" customHeight="1" x14ac:dyDescent="0.35">
      <c r="A114" s="37">
        <f t="shared" si="1"/>
        <v>99</v>
      </c>
      <c r="B114" s="42" t="s">
        <v>478</v>
      </c>
      <c r="C114" s="38" t="s">
        <v>479</v>
      </c>
      <c r="D114" s="42" t="s">
        <v>42</v>
      </c>
      <c r="E114" s="40" t="s">
        <v>480</v>
      </c>
      <c r="F114" s="40" t="s">
        <v>481</v>
      </c>
      <c r="G114" s="39" t="s">
        <v>482</v>
      </c>
      <c r="H114" s="40" t="s">
        <v>49</v>
      </c>
      <c r="I114" s="39" t="s">
        <v>441</v>
      </c>
      <c r="J114" s="57" t="s">
        <v>483</v>
      </c>
      <c r="K114" s="54"/>
      <c r="L114" s="54"/>
      <c r="M114" s="54"/>
      <c r="N114" s="54"/>
      <c r="O114" s="54"/>
      <c r="P114" s="54"/>
      <c r="Q114" s="54"/>
      <c r="R114" s="54"/>
      <c r="S114" s="54"/>
      <c r="T114" s="54"/>
      <c r="U114" s="54"/>
      <c r="V114" s="54"/>
      <c r="W114" s="54"/>
      <c r="X114" s="54"/>
      <c r="Y114" s="54"/>
      <c r="Z114" s="54"/>
    </row>
    <row r="115" spans="1:26" ht="15.75" customHeight="1" x14ac:dyDescent="0.35">
      <c r="A115" s="37">
        <f t="shared" si="1"/>
        <v>100</v>
      </c>
      <c r="B115" s="42" t="s">
        <v>162</v>
      </c>
      <c r="C115" s="38" t="s">
        <v>479</v>
      </c>
      <c r="D115" s="42" t="s">
        <v>42</v>
      </c>
      <c r="E115" s="40" t="s">
        <v>164</v>
      </c>
      <c r="F115" s="40" t="s">
        <v>484</v>
      </c>
      <c r="G115" s="39" t="s">
        <v>485</v>
      </c>
      <c r="H115" s="40" t="s">
        <v>49</v>
      </c>
      <c r="I115" s="39" t="s">
        <v>167</v>
      </c>
      <c r="J115" s="39"/>
      <c r="K115" s="54"/>
      <c r="L115" s="54"/>
      <c r="M115" s="54"/>
      <c r="N115" s="54"/>
      <c r="O115" s="54"/>
      <c r="P115" s="54"/>
      <c r="Q115" s="54"/>
      <c r="R115" s="54"/>
      <c r="S115" s="54"/>
      <c r="T115" s="54"/>
      <c r="U115" s="54"/>
      <c r="V115" s="54"/>
      <c r="W115" s="54"/>
      <c r="X115" s="54"/>
      <c r="Y115" s="54"/>
      <c r="Z115" s="54"/>
    </row>
    <row r="116" spans="1:26" ht="165.75" customHeight="1" x14ac:dyDescent="0.35">
      <c r="A116" s="37">
        <f t="shared" si="1"/>
        <v>101</v>
      </c>
      <c r="B116" s="42" t="s">
        <v>486</v>
      </c>
      <c r="C116" s="38" t="s">
        <v>479</v>
      </c>
      <c r="D116" s="42" t="s">
        <v>39</v>
      </c>
      <c r="E116" s="40" t="s">
        <v>487</v>
      </c>
      <c r="F116" s="40" t="s">
        <v>488</v>
      </c>
      <c r="G116" s="39" t="s">
        <v>489</v>
      </c>
      <c r="H116" s="40" t="s">
        <v>49</v>
      </c>
      <c r="I116" s="39" t="s">
        <v>490</v>
      </c>
      <c r="J116" s="39"/>
      <c r="K116" s="54"/>
      <c r="L116" s="54"/>
      <c r="M116" s="54"/>
      <c r="N116" s="54"/>
      <c r="O116" s="54"/>
      <c r="P116" s="54"/>
      <c r="Q116" s="54"/>
      <c r="R116" s="54"/>
      <c r="S116" s="54"/>
      <c r="T116" s="54"/>
      <c r="U116" s="54"/>
      <c r="V116" s="54"/>
      <c r="W116" s="54"/>
      <c r="X116" s="54"/>
      <c r="Y116" s="54"/>
      <c r="Z116" s="54"/>
    </row>
    <row r="117" spans="1:26" ht="15.75" customHeight="1" x14ac:dyDescent="0.35">
      <c r="A117" s="37">
        <f t="shared" si="1"/>
        <v>102</v>
      </c>
      <c r="B117" s="42" t="s">
        <v>168</v>
      </c>
      <c r="C117" s="38" t="s">
        <v>479</v>
      </c>
      <c r="D117" s="42" t="s">
        <v>42</v>
      </c>
      <c r="E117" s="40" t="s">
        <v>491</v>
      </c>
      <c r="F117" s="40" t="s">
        <v>492</v>
      </c>
      <c r="G117" s="39" t="s">
        <v>493</v>
      </c>
      <c r="H117" s="40" t="s">
        <v>49</v>
      </c>
      <c r="I117" s="39" t="s">
        <v>494</v>
      </c>
      <c r="J117" s="57" t="s">
        <v>495</v>
      </c>
      <c r="K117" s="54"/>
      <c r="L117" s="54"/>
      <c r="M117" s="54"/>
      <c r="N117" s="54"/>
      <c r="O117" s="54"/>
      <c r="P117" s="54"/>
      <c r="Q117" s="54"/>
      <c r="R117" s="54"/>
      <c r="S117" s="54"/>
      <c r="T117" s="54"/>
      <c r="U117" s="54"/>
      <c r="V117" s="54"/>
      <c r="W117" s="54"/>
      <c r="X117" s="54"/>
      <c r="Y117" s="54"/>
      <c r="Z117" s="54"/>
    </row>
    <row r="118" spans="1:26" ht="15.75" customHeight="1" x14ac:dyDescent="0.35">
      <c r="A118" s="37">
        <f t="shared" si="1"/>
        <v>103</v>
      </c>
      <c r="B118" s="42" t="s">
        <v>375</v>
      </c>
      <c r="C118" s="38" t="s">
        <v>479</v>
      </c>
      <c r="D118" s="42" t="s">
        <v>42</v>
      </c>
      <c r="E118" s="40" t="s">
        <v>496</v>
      </c>
      <c r="F118" s="40" t="s">
        <v>497</v>
      </c>
      <c r="G118" s="55" t="s">
        <v>498</v>
      </c>
      <c r="H118" s="40" t="s">
        <v>49</v>
      </c>
      <c r="I118" s="39" t="s">
        <v>494</v>
      </c>
      <c r="J118" s="39"/>
      <c r="K118" s="54"/>
      <c r="L118" s="54"/>
      <c r="M118" s="54"/>
      <c r="N118" s="54"/>
      <c r="O118" s="54"/>
      <c r="P118" s="54"/>
      <c r="Q118" s="54"/>
      <c r="R118" s="54"/>
      <c r="S118" s="54"/>
      <c r="T118" s="54"/>
      <c r="U118" s="54"/>
      <c r="V118" s="54"/>
      <c r="W118" s="54"/>
      <c r="X118" s="54"/>
      <c r="Y118" s="54"/>
      <c r="Z118" s="54"/>
    </row>
    <row r="119" spans="1:26" ht="15.75" customHeight="1" x14ac:dyDescent="0.35">
      <c r="A119" s="37">
        <f t="shared" si="1"/>
        <v>104</v>
      </c>
      <c r="B119" s="42">
        <v>255</v>
      </c>
      <c r="C119" s="38" t="s">
        <v>479</v>
      </c>
      <c r="D119" s="42" t="s">
        <v>42</v>
      </c>
      <c r="E119" s="40" t="s">
        <v>499</v>
      </c>
      <c r="F119" s="40" t="s">
        <v>500</v>
      </c>
      <c r="G119" s="39" t="s">
        <v>501</v>
      </c>
      <c r="H119" s="41" t="s">
        <v>51</v>
      </c>
      <c r="I119" s="42" t="s">
        <v>117</v>
      </c>
      <c r="J119" s="39"/>
      <c r="K119" s="54"/>
      <c r="L119" s="54"/>
      <c r="M119" s="54"/>
      <c r="N119" s="54"/>
      <c r="O119" s="54"/>
      <c r="P119" s="54"/>
      <c r="Q119" s="54"/>
      <c r="R119" s="54"/>
      <c r="S119" s="54"/>
      <c r="T119" s="54"/>
      <c r="U119" s="54"/>
      <c r="V119" s="54"/>
      <c r="W119" s="54"/>
      <c r="X119" s="54"/>
      <c r="Y119" s="54"/>
      <c r="Z119" s="54"/>
    </row>
    <row r="120" spans="1:26" ht="15.75" customHeight="1" x14ac:dyDescent="0.35">
      <c r="A120" s="37">
        <f t="shared" si="1"/>
        <v>105</v>
      </c>
      <c r="B120" s="42" t="s">
        <v>502</v>
      </c>
      <c r="C120" s="38" t="s">
        <v>479</v>
      </c>
      <c r="D120" s="42" t="s">
        <v>42</v>
      </c>
      <c r="E120" s="40" t="s">
        <v>261</v>
      </c>
      <c r="F120" s="40" t="s">
        <v>497</v>
      </c>
      <c r="G120" s="39" t="s">
        <v>503</v>
      </c>
      <c r="H120" s="40" t="s">
        <v>49</v>
      </c>
      <c r="I120" s="39" t="s">
        <v>504</v>
      </c>
      <c r="J120" s="39"/>
      <c r="K120" s="54"/>
      <c r="L120" s="54"/>
      <c r="M120" s="54"/>
      <c r="N120" s="54"/>
      <c r="O120" s="54"/>
      <c r="P120" s="54"/>
      <c r="Q120" s="54"/>
      <c r="R120" s="54"/>
      <c r="S120" s="54"/>
      <c r="T120" s="54"/>
      <c r="U120" s="54"/>
      <c r="V120" s="54"/>
      <c r="W120" s="54"/>
      <c r="X120" s="54"/>
      <c r="Y120" s="54"/>
      <c r="Z120" s="54"/>
    </row>
    <row r="121" spans="1:26" ht="15.75" customHeight="1" x14ac:dyDescent="0.35">
      <c r="A121" s="37">
        <f t="shared" si="1"/>
        <v>106</v>
      </c>
      <c r="B121" s="42">
        <v>265</v>
      </c>
      <c r="C121" s="38" t="s">
        <v>479</v>
      </c>
      <c r="D121" s="42" t="s">
        <v>42</v>
      </c>
      <c r="E121" s="40" t="s">
        <v>505</v>
      </c>
      <c r="F121" s="40" t="s">
        <v>506</v>
      </c>
      <c r="G121" s="39" t="s">
        <v>507</v>
      </c>
      <c r="H121" s="41" t="s">
        <v>51</v>
      </c>
      <c r="I121" s="39" t="s">
        <v>508</v>
      </c>
      <c r="J121" s="39"/>
      <c r="K121" s="54"/>
      <c r="L121" s="54"/>
      <c r="M121" s="54"/>
      <c r="N121" s="54"/>
      <c r="O121" s="54"/>
      <c r="P121" s="54"/>
      <c r="Q121" s="54"/>
      <c r="R121" s="54"/>
      <c r="S121" s="54"/>
      <c r="T121" s="54"/>
      <c r="U121" s="54"/>
      <c r="V121" s="54"/>
      <c r="W121" s="54"/>
      <c r="X121" s="54"/>
      <c r="Y121" s="54"/>
      <c r="Z121" s="54"/>
    </row>
    <row r="122" spans="1:26" ht="52.5" x14ac:dyDescent="0.35">
      <c r="A122" s="37">
        <f t="shared" si="1"/>
        <v>107</v>
      </c>
      <c r="B122" s="42">
        <v>296</v>
      </c>
      <c r="C122" s="38" t="s">
        <v>479</v>
      </c>
      <c r="D122" s="42" t="s">
        <v>42</v>
      </c>
      <c r="E122" s="40" t="s">
        <v>509</v>
      </c>
      <c r="F122" s="40" t="s">
        <v>497</v>
      </c>
      <c r="G122" s="39" t="s">
        <v>510</v>
      </c>
      <c r="H122" s="40" t="s">
        <v>49</v>
      </c>
      <c r="I122" s="39" t="s">
        <v>511</v>
      </c>
      <c r="J122" s="39"/>
      <c r="K122" s="54"/>
      <c r="L122" s="54"/>
      <c r="M122" s="54"/>
      <c r="N122" s="54"/>
      <c r="O122" s="54"/>
      <c r="P122" s="54"/>
      <c r="Q122" s="54"/>
      <c r="R122" s="54"/>
      <c r="S122" s="54"/>
      <c r="T122" s="54"/>
      <c r="U122" s="54"/>
      <c r="V122" s="54"/>
      <c r="W122" s="54"/>
      <c r="X122" s="54"/>
      <c r="Y122" s="54"/>
      <c r="Z122" s="54"/>
    </row>
    <row r="123" spans="1:26" ht="15.75" customHeight="1" x14ac:dyDescent="0.35">
      <c r="A123" s="37">
        <f t="shared" si="1"/>
        <v>108</v>
      </c>
      <c r="B123" s="42" t="s">
        <v>174</v>
      </c>
      <c r="C123" s="38" t="s">
        <v>175</v>
      </c>
      <c r="D123" s="37" t="s">
        <v>39</v>
      </c>
      <c r="E123" s="39" t="s">
        <v>176</v>
      </c>
      <c r="F123" s="39" t="s">
        <v>177</v>
      </c>
      <c r="G123" s="39" t="s">
        <v>178</v>
      </c>
      <c r="H123" s="40" t="s">
        <v>49</v>
      </c>
      <c r="I123" s="39" t="s">
        <v>441</v>
      </c>
      <c r="J123" s="57" t="s">
        <v>512</v>
      </c>
      <c r="K123" s="54"/>
      <c r="L123" s="54"/>
      <c r="M123" s="54"/>
      <c r="N123" s="54"/>
      <c r="O123" s="54"/>
      <c r="P123" s="54"/>
      <c r="Q123" s="54"/>
      <c r="R123" s="54"/>
      <c r="S123" s="54"/>
      <c r="T123" s="54"/>
      <c r="U123" s="54"/>
      <c r="V123" s="54"/>
      <c r="W123" s="54"/>
      <c r="X123" s="54"/>
      <c r="Y123" s="54"/>
      <c r="Z123" s="54"/>
    </row>
    <row r="124" spans="1:26" ht="15.75" customHeight="1" x14ac:dyDescent="0.35">
      <c r="A124" s="37">
        <f t="shared" si="1"/>
        <v>109</v>
      </c>
      <c r="B124" s="42" t="s">
        <v>116</v>
      </c>
      <c r="C124" s="38" t="s">
        <v>514</v>
      </c>
      <c r="D124" s="37" t="s">
        <v>39</v>
      </c>
      <c r="E124" s="39" t="s">
        <v>513</v>
      </c>
      <c r="F124" s="39"/>
      <c r="G124" s="39"/>
      <c r="H124" s="40" t="s">
        <v>23</v>
      </c>
      <c r="I124" s="39"/>
      <c r="J124" s="39"/>
      <c r="K124" s="54"/>
      <c r="L124" s="54"/>
      <c r="M124" s="54"/>
      <c r="N124" s="54"/>
      <c r="O124" s="54"/>
      <c r="P124" s="54"/>
      <c r="Q124" s="54"/>
      <c r="R124" s="54"/>
      <c r="S124" s="54"/>
      <c r="T124" s="54"/>
      <c r="U124" s="54"/>
      <c r="V124" s="54"/>
      <c r="W124" s="54"/>
      <c r="X124" s="54"/>
      <c r="Y124" s="54"/>
      <c r="Z124" s="54"/>
    </row>
    <row r="125" spans="1:26" ht="15.75" customHeight="1" x14ac:dyDescent="0.35">
      <c r="H125" s="28"/>
      <c r="J125" s="17"/>
    </row>
    <row r="126" spans="1:26" ht="15.75" customHeight="1" x14ac:dyDescent="0.35">
      <c r="H126" s="28"/>
      <c r="J126" s="17"/>
    </row>
    <row r="127" spans="1:26" ht="15.75" customHeight="1" x14ac:dyDescent="0.35">
      <c r="H127" s="28"/>
      <c r="J127" s="17"/>
    </row>
    <row r="128" spans="1:26" ht="15.75" customHeight="1" x14ac:dyDescent="0.35">
      <c r="H128" s="28"/>
      <c r="J128" s="17"/>
    </row>
    <row r="129" spans="8:10" ht="15.75" customHeight="1" x14ac:dyDescent="0.35">
      <c r="H129" s="28"/>
      <c r="J129" s="17"/>
    </row>
    <row r="130" spans="8:10" ht="15.75" customHeight="1" x14ac:dyDescent="0.35">
      <c r="H130" s="28"/>
      <c r="J130" s="17"/>
    </row>
    <row r="131" spans="8:10" ht="15.75" customHeight="1" x14ac:dyDescent="0.35">
      <c r="H131" s="28"/>
      <c r="J131" s="17"/>
    </row>
    <row r="132" spans="8:10" ht="15.75" customHeight="1" x14ac:dyDescent="0.35">
      <c r="H132" s="28"/>
      <c r="J132" s="17"/>
    </row>
    <row r="133" spans="8:10" ht="15.75" customHeight="1" x14ac:dyDescent="0.35">
      <c r="H133" s="28"/>
      <c r="J133" s="17"/>
    </row>
    <row r="134" spans="8:10" ht="15.75" customHeight="1" x14ac:dyDescent="0.35">
      <c r="H134" s="28"/>
      <c r="J134" s="17"/>
    </row>
    <row r="135" spans="8:10" ht="15.75" customHeight="1" x14ac:dyDescent="0.35">
      <c r="H135" s="28"/>
      <c r="J135" s="17"/>
    </row>
    <row r="136" spans="8:10" ht="15.75" customHeight="1" x14ac:dyDescent="0.35">
      <c r="H136" s="28"/>
      <c r="J136" s="17"/>
    </row>
    <row r="137" spans="8:10" ht="15.75" customHeight="1" x14ac:dyDescent="0.35">
      <c r="H137" s="28"/>
      <c r="J137" s="17"/>
    </row>
    <row r="138" spans="8:10" ht="15.75" customHeight="1" x14ac:dyDescent="0.35">
      <c r="H138" s="28"/>
      <c r="J138" s="17"/>
    </row>
    <row r="139" spans="8:10" ht="15.75" customHeight="1" x14ac:dyDescent="0.35">
      <c r="H139" s="28"/>
      <c r="J139" s="17"/>
    </row>
    <row r="140" spans="8:10" ht="15.75" customHeight="1" x14ac:dyDescent="0.35">
      <c r="H140" s="28"/>
      <c r="J140" s="17"/>
    </row>
    <row r="141" spans="8:10" ht="15.75" customHeight="1" x14ac:dyDescent="0.35">
      <c r="H141" s="28"/>
      <c r="J141" s="17"/>
    </row>
    <row r="142" spans="8:10" ht="15.75" customHeight="1" x14ac:dyDescent="0.35">
      <c r="H142" s="28"/>
      <c r="J142" s="17"/>
    </row>
    <row r="143" spans="8:10" ht="15.75" customHeight="1" x14ac:dyDescent="0.35">
      <c r="H143" s="28"/>
      <c r="J143" s="17"/>
    </row>
    <row r="144" spans="8:10" ht="15.75" customHeight="1" x14ac:dyDescent="0.35">
      <c r="H144" s="28"/>
      <c r="J144" s="17"/>
    </row>
    <row r="145" spans="8:10" ht="15.75" customHeight="1" x14ac:dyDescent="0.35">
      <c r="H145" s="28"/>
      <c r="J145" s="17"/>
    </row>
    <row r="146" spans="8:10" ht="15.75" customHeight="1" x14ac:dyDescent="0.35">
      <c r="H146" s="28"/>
      <c r="J146" s="17"/>
    </row>
    <row r="147" spans="8:10" ht="15.75" customHeight="1" x14ac:dyDescent="0.35">
      <c r="H147" s="28"/>
      <c r="J147" s="17"/>
    </row>
    <row r="148" spans="8:10" ht="15.75" customHeight="1" x14ac:dyDescent="0.35">
      <c r="H148" s="28"/>
      <c r="J148" s="17"/>
    </row>
    <row r="149" spans="8:10" ht="15.75" customHeight="1" x14ac:dyDescent="0.35">
      <c r="H149" s="28"/>
      <c r="J149" s="17"/>
    </row>
    <row r="150" spans="8:10" ht="15.75" customHeight="1" x14ac:dyDescent="0.35">
      <c r="H150" s="28"/>
      <c r="J150" s="17"/>
    </row>
    <row r="151" spans="8:10" ht="15.75" customHeight="1" x14ac:dyDescent="0.35">
      <c r="H151" s="28"/>
      <c r="J151" s="17"/>
    </row>
    <row r="152" spans="8:10" ht="15.75" customHeight="1" x14ac:dyDescent="0.35">
      <c r="H152" s="28"/>
      <c r="J152" s="17"/>
    </row>
    <row r="153" spans="8:10" ht="15.75" customHeight="1" x14ac:dyDescent="0.35">
      <c r="H153" s="28"/>
      <c r="J153" s="17"/>
    </row>
    <row r="154" spans="8:10" ht="15.75" customHeight="1" x14ac:dyDescent="0.35">
      <c r="H154" s="28"/>
      <c r="J154" s="17"/>
    </row>
    <row r="155" spans="8:10" ht="15.75" customHeight="1" x14ac:dyDescent="0.35">
      <c r="H155" s="28"/>
      <c r="J155" s="17"/>
    </row>
    <row r="156" spans="8:10" ht="15.75" customHeight="1" x14ac:dyDescent="0.35">
      <c r="H156" s="28"/>
      <c r="J156" s="17"/>
    </row>
    <row r="157" spans="8:10" ht="15.75" customHeight="1" x14ac:dyDescent="0.35">
      <c r="H157" s="28"/>
      <c r="J157" s="17"/>
    </row>
    <row r="158" spans="8:10" ht="15.75" customHeight="1" x14ac:dyDescent="0.35">
      <c r="H158" s="28"/>
      <c r="J158" s="17"/>
    </row>
    <row r="159" spans="8:10" ht="15.75" customHeight="1" x14ac:dyDescent="0.35">
      <c r="H159" s="28"/>
      <c r="J159" s="17"/>
    </row>
    <row r="160" spans="8:10" ht="15.75" customHeight="1" x14ac:dyDescent="0.35">
      <c r="H160" s="28"/>
      <c r="J160" s="17"/>
    </row>
    <row r="161" spans="8:10" ht="15.75" customHeight="1" x14ac:dyDescent="0.35">
      <c r="H161" s="28"/>
      <c r="J161" s="17"/>
    </row>
    <row r="162" spans="8:10" ht="15.75" customHeight="1" x14ac:dyDescent="0.35">
      <c r="H162" s="28"/>
      <c r="J162" s="17"/>
    </row>
    <row r="163" spans="8:10" ht="15.75" customHeight="1" x14ac:dyDescent="0.35">
      <c r="H163" s="28"/>
      <c r="J163" s="17"/>
    </row>
    <row r="164" spans="8:10" ht="15.75" customHeight="1" x14ac:dyDescent="0.35">
      <c r="H164" s="28"/>
      <c r="J164" s="17"/>
    </row>
    <row r="165" spans="8:10" ht="15.75" customHeight="1" x14ac:dyDescent="0.35">
      <c r="H165" s="28"/>
      <c r="J165" s="17"/>
    </row>
    <row r="166" spans="8:10" ht="15.75" customHeight="1" x14ac:dyDescent="0.35">
      <c r="H166" s="28"/>
      <c r="J166" s="17"/>
    </row>
    <row r="167" spans="8:10" ht="15.75" customHeight="1" x14ac:dyDescent="0.35">
      <c r="H167" s="28"/>
      <c r="J167" s="17"/>
    </row>
    <row r="168" spans="8:10" ht="15.75" customHeight="1" x14ac:dyDescent="0.35">
      <c r="H168" s="28"/>
      <c r="J168" s="17"/>
    </row>
    <row r="169" spans="8:10" ht="15.75" customHeight="1" x14ac:dyDescent="0.35">
      <c r="H169" s="28"/>
      <c r="J169" s="17"/>
    </row>
    <row r="170" spans="8:10" ht="15.75" customHeight="1" x14ac:dyDescent="0.35">
      <c r="H170" s="28"/>
      <c r="J170" s="17"/>
    </row>
    <row r="171" spans="8:10" ht="15.75" customHeight="1" x14ac:dyDescent="0.35">
      <c r="H171" s="28"/>
      <c r="J171" s="17"/>
    </row>
    <row r="172" spans="8:10" ht="15.75" customHeight="1" x14ac:dyDescent="0.35">
      <c r="H172" s="28"/>
      <c r="J172" s="17"/>
    </row>
    <row r="173" spans="8:10" ht="15.75" customHeight="1" x14ac:dyDescent="0.35">
      <c r="H173" s="28"/>
      <c r="J173" s="17"/>
    </row>
    <row r="174" spans="8:10" ht="15.75" customHeight="1" x14ac:dyDescent="0.35">
      <c r="H174" s="28"/>
      <c r="J174" s="17"/>
    </row>
    <row r="175" spans="8:10" ht="15.75" customHeight="1" x14ac:dyDescent="0.35">
      <c r="H175" s="28"/>
      <c r="J175" s="17"/>
    </row>
    <row r="176" spans="8:10" ht="15.75" customHeight="1" x14ac:dyDescent="0.35">
      <c r="H176" s="28"/>
      <c r="J176" s="17"/>
    </row>
    <row r="177" spans="8:10" ht="15.75" customHeight="1" x14ac:dyDescent="0.35">
      <c r="H177" s="28"/>
      <c r="J177" s="17"/>
    </row>
    <row r="178" spans="8:10" ht="15.75" customHeight="1" x14ac:dyDescent="0.35">
      <c r="H178" s="28"/>
      <c r="J178" s="17"/>
    </row>
    <row r="179" spans="8:10" ht="15.75" customHeight="1" x14ac:dyDescent="0.35">
      <c r="H179" s="28"/>
      <c r="J179" s="17"/>
    </row>
    <row r="180" spans="8:10" ht="15.75" customHeight="1" x14ac:dyDescent="0.35">
      <c r="H180" s="28"/>
      <c r="J180" s="17"/>
    </row>
    <row r="181" spans="8:10" ht="15.75" customHeight="1" x14ac:dyDescent="0.35">
      <c r="H181" s="28"/>
      <c r="J181" s="17"/>
    </row>
    <row r="182" spans="8:10" ht="15.75" customHeight="1" x14ac:dyDescent="0.35">
      <c r="H182" s="28"/>
      <c r="J182" s="17"/>
    </row>
    <row r="183" spans="8:10" ht="15.75" customHeight="1" x14ac:dyDescent="0.35">
      <c r="H183" s="28"/>
      <c r="J183" s="17"/>
    </row>
    <row r="184" spans="8:10" ht="15.75" customHeight="1" x14ac:dyDescent="0.35">
      <c r="H184" s="28"/>
      <c r="J184" s="17"/>
    </row>
    <row r="185" spans="8:10" ht="15.75" customHeight="1" x14ac:dyDescent="0.35">
      <c r="H185" s="28"/>
      <c r="J185" s="17"/>
    </row>
    <row r="186" spans="8:10" ht="15.75" customHeight="1" x14ac:dyDescent="0.35">
      <c r="H186" s="28"/>
      <c r="J186" s="17"/>
    </row>
    <row r="187" spans="8:10" ht="15.75" customHeight="1" x14ac:dyDescent="0.35">
      <c r="H187" s="28"/>
      <c r="J187" s="17"/>
    </row>
    <row r="188" spans="8:10" ht="15.75" customHeight="1" x14ac:dyDescent="0.35">
      <c r="H188" s="28"/>
      <c r="J188" s="17"/>
    </row>
    <row r="189" spans="8:10" ht="15.75" customHeight="1" x14ac:dyDescent="0.35">
      <c r="H189" s="28"/>
      <c r="J189" s="17"/>
    </row>
    <row r="190" spans="8:10" ht="15.75" customHeight="1" x14ac:dyDescent="0.35">
      <c r="H190" s="28"/>
      <c r="J190" s="17"/>
    </row>
    <row r="191" spans="8:10" ht="15.75" customHeight="1" x14ac:dyDescent="0.35">
      <c r="H191" s="28"/>
      <c r="J191" s="17"/>
    </row>
    <row r="192" spans="8:10" ht="15.75" customHeight="1" x14ac:dyDescent="0.35">
      <c r="H192" s="28"/>
      <c r="J192" s="17"/>
    </row>
    <row r="193" spans="8:10" ht="15.75" customHeight="1" x14ac:dyDescent="0.35">
      <c r="H193" s="28"/>
      <c r="J193" s="17"/>
    </row>
    <row r="194" spans="8:10" ht="15.75" customHeight="1" x14ac:dyDescent="0.35">
      <c r="H194" s="28"/>
      <c r="J194" s="17"/>
    </row>
    <row r="195" spans="8:10" ht="15.75" customHeight="1" x14ac:dyDescent="0.35">
      <c r="H195" s="28"/>
      <c r="J195" s="17"/>
    </row>
    <row r="196" spans="8:10" ht="15.75" customHeight="1" x14ac:dyDescent="0.35">
      <c r="H196" s="28"/>
      <c r="J196" s="17"/>
    </row>
    <row r="197" spans="8:10" ht="15.75" customHeight="1" x14ac:dyDescent="0.35">
      <c r="H197" s="28"/>
      <c r="J197" s="17"/>
    </row>
    <row r="198" spans="8:10" ht="15.75" customHeight="1" x14ac:dyDescent="0.35">
      <c r="H198" s="28"/>
      <c r="J198" s="17"/>
    </row>
    <row r="199" spans="8:10" ht="15.75" customHeight="1" x14ac:dyDescent="0.35">
      <c r="H199" s="28"/>
      <c r="J199" s="17"/>
    </row>
    <row r="200" spans="8:10" ht="15.75" customHeight="1" x14ac:dyDescent="0.35">
      <c r="H200" s="28"/>
      <c r="J200" s="17"/>
    </row>
    <row r="201" spans="8:10" ht="15.75" customHeight="1" x14ac:dyDescent="0.35">
      <c r="H201" s="28"/>
      <c r="J201" s="17"/>
    </row>
    <row r="202" spans="8:10" ht="15.75" customHeight="1" x14ac:dyDescent="0.35">
      <c r="H202" s="28"/>
      <c r="J202" s="17"/>
    </row>
    <row r="203" spans="8:10" ht="15.75" customHeight="1" x14ac:dyDescent="0.35">
      <c r="H203" s="28"/>
      <c r="J203" s="17"/>
    </row>
    <row r="204" spans="8:10" ht="15.75" customHeight="1" x14ac:dyDescent="0.35">
      <c r="H204" s="28"/>
      <c r="J204" s="17"/>
    </row>
    <row r="205" spans="8:10" ht="15.75" customHeight="1" x14ac:dyDescent="0.35">
      <c r="H205" s="28"/>
      <c r="J205" s="17"/>
    </row>
    <row r="206" spans="8:10" ht="15.75" customHeight="1" x14ac:dyDescent="0.35">
      <c r="H206" s="28"/>
      <c r="J206" s="17"/>
    </row>
    <row r="207" spans="8:10" ht="15.75" customHeight="1" x14ac:dyDescent="0.35">
      <c r="H207" s="28"/>
      <c r="J207" s="17"/>
    </row>
    <row r="208" spans="8:10" ht="15.75" customHeight="1" x14ac:dyDescent="0.35">
      <c r="H208" s="28"/>
      <c r="J208" s="17"/>
    </row>
    <row r="209" spans="8:10" ht="15.75" customHeight="1" x14ac:dyDescent="0.35">
      <c r="H209" s="28"/>
      <c r="J209" s="17"/>
    </row>
    <row r="210" spans="8:10" ht="15.75" customHeight="1" x14ac:dyDescent="0.35">
      <c r="H210" s="28"/>
      <c r="J210" s="17"/>
    </row>
    <row r="211" spans="8:10" ht="15.75" customHeight="1" x14ac:dyDescent="0.35">
      <c r="H211" s="28"/>
      <c r="J211" s="17"/>
    </row>
    <row r="212" spans="8:10" ht="15.75" customHeight="1" x14ac:dyDescent="0.35">
      <c r="H212" s="28"/>
      <c r="J212" s="17"/>
    </row>
    <row r="213" spans="8:10" ht="15.75" customHeight="1" x14ac:dyDescent="0.35">
      <c r="H213" s="28"/>
      <c r="J213" s="17"/>
    </row>
    <row r="214" spans="8:10" ht="15.75" customHeight="1" x14ac:dyDescent="0.35">
      <c r="H214" s="28"/>
      <c r="J214" s="17"/>
    </row>
    <row r="215" spans="8:10" ht="15.75" customHeight="1" x14ac:dyDescent="0.35">
      <c r="H215" s="28"/>
      <c r="J215" s="17"/>
    </row>
    <row r="216" spans="8:10" ht="15.75" customHeight="1" x14ac:dyDescent="0.35">
      <c r="H216" s="28"/>
      <c r="J216" s="17"/>
    </row>
    <row r="217" spans="8:10" ht="15.75" customHeight="1" x14ac:dyDescent="0.35">
      <c r="H217" s="28"/>
      <c r="J217" s="17"/>
    </row>
    <row r="218" spans="8:10" ht="15.75" customHeight="1" x14ac:dyDescent="0.35">
      <c r="H218" s="28"/>
      <c r="J218" s="17"/>
    </row>
    <row r="219" spans="8:10" ht="15.75" customHeight="1" x14ac:dyDescent="0.35">
      <c r="H219" s="28"/>
      <c r="J219" s="17"/>
    </row>
    <row r="220" spans="8:10" ht="15.75" customHeight="1" x14ac:dyDescent="0.35">
      <c r="H220" s="28"/>
      <c r="J220" s="17"/>
    </row>
    <row r="221" spans="8:10" ht="15.75" customHeight="1" x14ac:dyDescent="0.35">
      <c r="H221" s="28"/>
      <c r="J221" s="17"/>
    </row>
    <row r="222" spans="8:10" ht="15.75" customHeight="1" x14ac:dyDescent="0.35">
      <c r="H222" s="28"/>
      <c r="J222" s="17"/>
    </row>
    <row r="223" spans="8:10" ht="15.75" customHeight="1" x14ac:dyDescent="0.35">
      <c r="H223" s="28"/>
      <c r="J223" s="17"/>
    </row>
    <row r="224" spans="8:10" ht="15.75" customHeight="1" x14ac:dyDescent="0.35">
      <c r="H224" s="28"/>
      <c r="J224" s="17"/>
    </row>
    <row r="225" spans="8:10" ht="15.75" customHeight="1" x14ac:dyDescent="0.35">
      <c r="H225" s="28"/>
      <c r="J225" s="17"/>
    </row>
    <row r="226" spans="8:10" ht="15.75" customHeight="1" x14ac:dyDescent="0.35">
      <c r="H226" s="28"/>
      <c r="J226" s="17"/>
    </row>
    <row r="227" spans="8:10" ht="15.75" customHeight="1" x14ac:dyDescent="0.35">
      <c r="H227" s="28"/>
      <c r="J227" s="17"/>
    </row>
    <row r="228" spans="8:10" ht="15.75" customHeight="1" x14ac:dyDescent="0.35">
      <c r="H228" s="28"/>
      <c r="J228" s="17"/>
    </row>
    <row r="229" spans="8:10" ht="15.75" customHeight="1" x14ac:dyDescent="0.35">
      <c r="H229" s="28"/>
      <c r="J229" s="17"/>
    </row>
    <row r="230" spans="8:10" ht="15.75" customHeight="1" x14ac:dyDescent="0.35">
      <c r="H230" s="28"/>
      <c r="J230" s="17"/>
    </row>
    <row r="231" spans="8:10" ht="15.75" customHeight="1" x14ac:dyDescent="0.35">
      <c r="H231" s="28"/>
      <c r="J231" s="17"/>
    </row>
    <row r="232" spans="8:10" ht="15.75" customHeight="1" x14ac:dyDescent="0.35">
      <c r="H232" s="28"/>
      <c r="J232" s="17"/>
    </row>
    <row r="233" spans="8:10" ht="15.75" customHeight="1" x14ac:dyDescent="0.35">
      <c r="H233" s="28"/>
      <c r="J233" s="17"/>
    </row>
    <row r="234" spans="8:10" ht="15.75" customHeight="1" x14ac:dyDescent="0.35">
      <c r="H234" s="28"/>
      <c r="J234" s="17"/>
    </row>
    <row r="235" spans="8:10" ht="15.75" customHeight="1" x14ac:dyDescent="0.35">
      <c r="H235" s="28"/>
      <c r="J235" s="17"/>
    </row>
    <row r="236" spans="8:10" ht="15.75" customHeight="1" x14ac:dyDescent="0.35">
      <c r="H236" s="28"/>
      <c r="J236" s="17"/>
    </row>
    <row r="237" spans="8:10" ht="15.75" customHeight="1" x14ac:dyDescent="0.35">
      <c r="H237" s="28"/>
      <c r="J237" s="17"/>
    </row>
    <row r="238" spans="8:10" ht="15.75" customHeight="1" x14ac:dyDescent="0.35">
      <c r="H238" s="28"/>
      <c r="J238" s="17"/>
    </row>
    <row r="239" spans="8:10" ht="15.75" customHeight="1" x14ac:dyDescent="0.35">
      <c r="H239" s="28"/>
      <c r="J239" s="17"/>
    </row>
    <row r="240" spans="8:10" ht="15.75" customHeight="1" x14ac:dyDescent="0.35">
      <c r="H240" s="28"/>
      <c r="J240" s="17"/>
    </row>
    <row r="241" spans="8:10" ht="15.75" customHeight="1" x14ac:dyDescent="0.35">
      <c r="H241" s="28"/>
      <c r="J241" s="17"/>
    </row>
    <row r="242" spans="8:10" ht="15.75" customHeight="1" x14ac:dyDescent="0.35">
      <c r="H242" s="28"/>
      <c r="J242" s="17"/>
    </row>
    <row r="243" spans="8:10" ht="15.75" customHeight="1" x14ac:dyDescent="0.35">
      <c r="H243" s="28"/>
      <c r="J243" s="17"/>
    </row>
    <row r="244" spans="8:10" ht="15.75" customHeight="1" x14ac:dyDescent="0.35">
      <c r="H244" s="28"/>
      <c r="J244" s="17"/>
    </row>
    <row r="245" spans="8:10" ht="15.75" customHeight="1" x14ac:dyDescent="0.35">
      <c r="H245" s="28"/>
      <c r="J245" s="17"/>
    </row>
    <row r="246" spans="8:10" ht="15.75" customHeight="1" x14ac:dyDescent="0.35">
      <c r="H246" s="28"/>
      <c r="J246" s="17"/>
    </row>
    <row r="247" spans="8:10" ht="15.75" customHeight="1" x14ac:dyDescent="0.35">
      <c r="H247" s="28"/>
      <c r="J247" s="17"/>
    </row>
    <row r="248" spans="8:10" ht="15.75" customHeight="1" x14ac:dyDescent="0.35">
      <c r="H248" s="28"/>
      <c r="J248" s="17"/>
    </row>
    <row r="249" spans="8:10" ht="15.75" customHeight="1" x14ac:dyDescent="0.35">
      <c r="H249" s="28"/>
      <c r="J249" s="17"/>
    </row>
    <row r="250" spans="8:10" ht="15.75" customHeight="1" x14ac:dyDescent="0.35">
      <c r="H250" s="28"/>
      <c r="J250" s="17"/>
    </row>
    <row r="251" spans="8:10" ht="15.75" customHeight="1" x14ac:dyDescent="0.35">
      <c r="H251" s="28"/>
      <c r="J251" s="17"/>
    </row>
    <row r="252" spans="8:10" ht="15.75" customHeight="1" x14ac:dyDescent="0.35">
      <c r="H252" s="28"/>
      <c r="J252" s="17"/>
    </row>
    <row r="253" spans="8:10" ht="15.75" customHeight="1" x14ac:dyDescent="0.35">
      <c r="H253" s="28"/>
      <c r="J253" s="17"/>
    </row>
    <row r="254" spans="8:10" ht="15.75" customHeight="1" x14ac:dyDescent="0.35">
      <c r="H254" s="28"/>
      <c r="J254" s="17"/>
    </row>
    <row r="255" spans="8:10" ht="15.75" customHeight="1" x14ac:dyDescent="0.35">
      <c r="H255" s="28"/>
      <c r="J255" s="17"/>
    </row>
    <row r="256" spans="8:10" ht="15.75" customHeight="1" x14ac:dyDescent="0.35">
      <c r="H256" s="28"/>
      <c r="J256" s="17"/>
    </row>
    <row r="257" spans="8:10" ht="15.75" customHeight="1" x14ac:dyDescent="0.35">
      <c r="H257" s="28"/>
      <c r="J257" s="17"/>
    </row>
    <row r="258" spans="8:10" ht="15.75" customHeight="1" x14ac:dyDescent="0.35">
      <c r="H258" s="28"/>
      <c r="J258" s="17"/>
    </row>
    <row r="259" spans="8:10" ht="15.75" customHeight="1" x14ac:dyDescent="0.35">
      <c r="H259" s="28"/>
      <c r="J259" s="17"/>
    </row>
    <row r="260" spans="8:10" ht="15.75" customHeight="1" x14ac:dyDescent="0.35">
      <c r="H260" s="28"/>
      <c r="J260" s="17"/>
    </row>
    <row r="261" spans="8:10" ht="15.75" customHeight="1" x14ac:dyDescent="0.35">
      <c r="H261" s="28"/>
      <c r="J261" s="17"/>
    </row>
    <row r="262" spans="8:10" ht="15.75" customHeight="1" x14ac:dyDescent="0.35">
      <c r="H262" s="28"/>
      <c r="J262" s="17"/>
    </row>
    <row r="263" spans="8:10" ht="15.75" customHeight="1" x14ac:dyDescent="0.35">
      <c r="H263" s="28"/>
      <c r="J263" s="17"/>
    </row>
    <row r="264" spans="8:10" ht="15.75" customHeight="1" x14ac:dyDescent="0.35">
      <c r="H264" s="28"/>
      <c r="J264" s="17"/>
    </row>
    <row r="265" spans="8:10" ht="15.75" customHeight="1" x14ac:dyDescent="0.35">
      <c r="H265" s="28"/>
      <c r="J265" s="17"/>
    </row>
    <row r="266" spans="8:10" ht="15.75" customHeight="1" x14ac:dyDescent="0.35">
      <c r="H266" s="28"/>
      <c r="J266" s="17"/>
    </row>
    <row r="267" spans="8:10" ht="15.75" customHeight="1" x14ac:dyDescent="0.35">
      <c r="H267" s="28"/>
      <c r="J267" s="17"/>
    </row>
    <row r="268" spans="8:10" ht="15.75" customHeight="1" x14ac:dyDescent="0.35">
      <c r="H268" s="28"/>
      <c r="J268" s="17"/>
    </row>
    <row r="269" spans="8:10" ht="15.75" customHeight="1" x14ac:dyDescent="0.35">
      <c r="H269" s="28"/>
      <c r="J269" s="17"/>
    </row>
    <row r="270" spans="8:10" ht="15.75" customHeight="1" x14ac:dyDescent="0.35">
      <c r="H270" s="28"/>
      <c r="J270" s="17"/>
    </row>
    <row r="271" spans="8:10" ht="15.75" customHeight="1" x14ac:dyDescent="0.35">
      <c r="H271" s="28"/>
      <c r="J271" s="17"/>
    </row>
    <row r="272" spans="8:10" ht="15.75" customHeight="1" x14ac:dyDescent="0.35">
      <c r="H272" s="28"/>
      <c r="J272" s="17"/>
    </row>
    <row r="273" spans="8:10" ht="15.75" customHeight="1" x14ac:dyDescent="0.35">
      <c r="H273" s="28"/>
      <c r="J273" s="17"/>
    </row>
    <row r="274" spans="8:10" ht="15.75" customHeight="1" x14ac:dyDescent="0.35">
      <c r="H274" s="28"/>
      <c r="J274" s="17"/>
    </row>
    <row r="275" spans="8:10" ht="15.75" customHeight="1" x14ac:dyDescent="0.35">
      <c r="H275" s="28"/>
      <c r="J275" s="17"/>
    </row>
    <row r="276" spans="8:10" ht="15.75" customHeight="1" x14ac:dyDescent="0.35">
      <c r="H276" s="28"/>
      <c r="J276" s="17"/>
    </row>
    <row r="277" spans="8:10" ht="15.75" customHeight="1" x14ac:dyDescent="0.35">
      <c r="H277" s="28"/>
      <c r="J277" s="17"/>
    </row>
    <row r="278" spans="8:10" ht="15.75" customHeight="1" x14ac:dyDescent="0.35">
      <c r="H278" s="28"/>
      <c r="J278" s="17"/>
    </row>
    <row r="279" spans="8:10" ht="15.75" customHeight="1" x14ac:dyDescent="0.35">
      <c r="H279" s="28"/>
      <c r="J279" s="17"/>
    </row>
    <row r="280" spans="8:10" ht="15.75" customHeight="1" x14ac:dyDescent="0.35">
      <c r="H280" s="28"/>
      <c r="J280" s="17"/>
    </row>
    <row r="281" spans="8:10" ht="15.75" customHeight="1" x14ac:dyDescent="0.35">
      <c r="H281" s="28"/>
      <c r="J281" s="17"/>
    </row>
    <row r="282" spans="8:10" ht="15.75" customHeight="1" x14ac:dyDescent="0.35">
      <c r="H282" s="28"/>
      <c r="J282" s="17"/>
    </row>
    <row r="283" spans="8:10" ht="15.75" customHeight="1" x14ac:dyDescent="0.35">
      <c r="H283" s="28"/>
      <c r="J283" s="17"/>
    </row>
    <row r="284" spans="8:10" ht="15.75" customHeight="1" x14ac:dyDescent="0.35">
      <c r="H284" s="28"/>
      <c r="J284" s="17"/>
    </row>
    <row r="285" spans="8:10" ht="15.75" customHeight="1" x14ac:dyDescent="0.35">
      <c r="H285" s="28"/>
      <c r="J285" s="17"/>
    </row>
    <row r="286" spans="8:10" ht="15.75" customHeight="1" x14ac:dyDescent="0.35">
      <c r="H286" s="28"/>
      <c r="J286" s="17"/>
    </row>
    <row r="287" spans="8:10" ht="15.75" customHeight="1" x14ac:dyDescent="0.35">
      <c r="H287" s="28"/>
      <c r="J287" s="17"/>
    </row>
    <row r="288" spans="8:10" ht="15.75" customHeight="1" x14ac:dyDescent="0.35">
      <c r="H288" s="28"/>
      <c r="J288" s="17"/>
    </row>
    <row r="289" spans="8:10" ht="15.75" customHeight="1" x14ac:dyDescent="0.35">
      <c r="H289" s="28"/>
      <c r="J289" s="17"/>
    </row>
    <row r="290" spans="8:10" ht="15.75" customHeight="1" x14ac:dyDescent="0.35">
      <c r="H290" s="28"/>
      <c r="J290" s="17"/>
    </row>
    <row r="291" spans="8:10" ht="15.75" customHeight="1" x14ac:dyDescent="0.35">
      <c r="H291" s="28"/>
      <c r="J291" s="17"/>
    </row>
    <row r="292" spans="8:10" ht="15.75" customHeight="1" x14ac:dyDescent="0.35">
      <c r="H292" s="28"/>
      <c r="J292" s="17"/>
    </row>
    <row r="293" spans="8:10" ht="15.75" customHeight="1" x14ac:dyDescent="0.35">
      <c r="H293" s="28"/>
      <c r="J293" s="17"/>
    </row>
    <row r="294" spans="8:10" ht="15.75" customHeight="1" x14ac:dyDescent="0.35">
      <c r="H294" s="28"/>
      <c r="J294" s="17"/>
    </row>
    <row r="295" spans="8:10" ht="15.75" customHeight="1" x14ac:dyDescent="0.35">
      <c r="H295" s="28"/>
      <c r="J295" s="17"/>
    </row>
    <row r="296" spans="8:10" ht="15.75" customHeight="1" x14ac:dyDescent="0.35">
      <c r="H296" s="28"/>
      <c r="J296" s="17"/>
    </row>
    <row r="297" spans="8:10" ht="15.75" customHeight="1" x14ac:dyDescent="0.35">
      <c r="H297" s="28"/>
      <c r="J297" s="17"/>
    </row>
    <row r="298" spans="8:10" ht="15.75" customHeight="1" x14ac:dyDescent="0.35">
      <c r="H298" s="28"/>
      <c r="J298" s="17"/>
    </row>
    <row r="299" spans="8:10" ht="15.75" customHeight="1" x14ac:dyDescent="0.35">
      <c r="H299" s="28"/>
      <c r="J299" s="17"/>
    </row>
    <row r="300" spans="8:10" ht="15.75" customHeight="1" x14ac:dyDescent="0.35">
      <c r="H300" s="28"/>
      <c r="J300" s="17"/>
    </row>
    <row r="301" spans="8:10" ht="15.75" customHeight="1" x14ac:dyDescent="0.35">
      <c r="H301" s="28"/>
      <c r="J301" s="17"/>
    </row>
    <row r="302" spans="8:10" ht="15.75" customHeight="1" x14ac:dyDescent="0.35">
      <c r="H302" s="28"/>
      <c r="J302" s="17"/>
    </row>
    <row r="303" spans="8:10" ht="15.75" customHeight="1" x14ac:dyDescent="0.35">
      <c r="H303" s="28"/>
      <c r="J303" s="17"/>
    </row>
    <row r="304" spans="8:10" ht="15.75" customHeight="1" x14ac:dyDescent="0.35">
      <c r="H304" s="28"/>
      <c r="J304" s="17"/>
    </row>
    <row r="305" spans="8:10" ht="15.75" customHeight="1" x14ac:dyDescent="0.35">
      <c r="H305" s="28"/>
      <c r="J305" s="17"/>
    </row>
    <row r="306" spans="8:10" ht="15.75" customHeight="1" x14ac:dyDescent="0.35">
      <c r="H306" s="28"/>
      <c r="J306" s="17"/>
    </row>
    <row r="307" spans="8:10" ht="15.75" customHeight="1" x14ac:dyDescent="0.35">
      <c r="H307" s="28"/>
      <c r="J307" s="17"/>
    </row>
    <row r="308" spans="8:10" ht="15.75" customHeight="1" x14ac:dyDescent="0.35">
      <c r="H308" s="28"/>
      <c r="J308" s="17"/>
    </row>
    <row r="309" spans="8:10" ht="15.75" customHeight="1" x14ac:dyDescent="0.35">
      <c r="H309" s="28"/>
      <c r="J309" s="17"/>
    </row>
    <row r="310" spans="8:10" ht="15.75" customHeight="1" x14ac:dyDescent="0.35">
      <c r="H310" s="28"/>
      <c r="J310" s="17"/>
    </row>
    <row r="311" spans="8:10" ht="15.75" customHeight="1" x14ac:dyDescent="0.35">
      <c r="H311" s="28"/>
      <c r="J311" s="17"/>
    </row>
    <row r="312" spans="8:10" ht="15.75" customHeight="1" x14ac:dyDescent="0.35">
      <c r="H312" s="28"/>
      <c r="J312" s="17"/>
    </row>
    <row r="313" spans="8:10" ht="15.75" customHeight="1" x14ac:dyDescent="0.35">
      <c r="H313" s="28"/>
      <c r="J313" s="17"/>
    </row>
    <row r="314" spans="8:10" ht="15.75" customHeight="1" x14ac:dyDescent="0.35">
      <c r="H314" s="28"/>
      <c r="J314" s="17"/>
    </row>
    <row r="315" spans="8:10" ht="15.75" customHeight="1" x14ac:dyDescent="0.35">
      <c r="H315" s="28"/>
      <c r="J315" s="17"/>
    </row>
    <row r="316" spans="8:10" ht="15.75" customHeight="1" x14ac:dyDescent="0.35">
      <c r="H316" s="28"/>
      <c r="J316" s="17"/>
    </row>
    <row r="317" spans="8:10" ht="15.75" customHeight="1" x14ac:dyDescent="0.35">
      <c r="H317" s="28"/>
      <c r="J317" s="17"/>
    </row>
    <row r="318" spans="8:10" ht="15.75" customHeight="1" x14ac:dyDescent="0.35">
      <c r="H318" s="28"/>
      <c r="J318" s="17"/>
    </row>
    <row r="319" spans="8:10" ht="15.75" customHeight="1" x14ac:dyDescent="0.35">
      <c r="H319" s="28"/>
      <c r="J319" s="17"/>
    </row>
    <row r="320" spans="8:10" ht="15.75" customHeight="1" x14ac:dyDescent="0.35">
      <c r="H320" s="28"/>
      <c r="J320" s="17"/>
    </row>
    <row r="321" spans="8:10" ht="15.75" customHeight="1" x14ac:dyDescent="0.35">
      <c r="H321" s="28"/>
      <c r="J321" s="17"/>
    </row>
    <row r="322" spans="8:10" ht="15.75" customHeight="1" x14ac:dyDescent="0.35">
      <c r="H322" s="28"/>
      <c r="J322" s="17"/>
    </row>
    <row r="323" spans="8:10" ht="15.75" customHeight="1" x14ac:dyDescent="0.35">
      <c r="H323" s="28"/>
      <c r="J323" s="17"/>
    </row>
    <row r="324" spans="8:10" ht="15.75" customHeight="1" x14ac:dyDescent="0.35">
      <c r="H324" s="28"/>
      <c r="J324" s="17"/>
    </row>
    <row r="325" spans="8:10" ht="15.75" customHeight="1" x14ac:dyDescent="0.35">
      <c r="H325" s="28"/>
      <c r="J325" s="17"/>
    </row>
    <row r="326" spans="8:10" ht="15.75" customHeight="1" x14ac:dyDescent="0.35">
      <c r="H326" s="28"/>
      <c r="J326" s="17"/>
    </row>
    <row r="327" spans="8:10" ht="15.75" customHeight="1" x14ac:dyDescent="0.35">
      <c r="H327" s="28"/>
      <c r="J327" s="17"/>
    </row>
    <row r="328" spans="8:10" ht="15.75" customHeight="1" x14ac:dyDescent="0.35">
      <c r="H328" s="28"/>
      <c r="J328" s="17"/>
    </row>
    <row r="329" spans="8:10" ht="15.75" customHeight="1" x14ac:dyDescent="0.35">
      <c r="H329" s="28"/>
      <c r="J329" s="17"/>
    </row>
    <row r="330" spans="8:10" ht="15.75" customHeight="1" x14ac:dyDescent="0.35">
      <c r="H330" s="28"/>
      <c r="J330" s="17"/>
    </row>
    <row r="331" spans="8:10" ht="15.75" customHeight="1" x14ac:dyDescent="0.35">
      <c r="H331" s="28"/>
      <c r="J331" s="17"/>
    </row>
    <row r="332" spans="8:10" ht="15.75" customHeight="1" x14ac:dyDescent="0.35">
      <c r="H332" s="28"/>
      <c r="J332" s="17"/>
    </row>
    <row r="333" spans="8:10" ht="15.75" customHeight="1" x14ac:dyDescent="0.35">
      <c r="H333" s="28"/>
      <c r="J333" s="17"/>
    </row>
    <row r="334" spans="8:10" ht="15.75" customHeight="1" x14ac:dyDescent="0.35">
      <c r="H334" s="28"/>
      <c r="J334" s="17"/>
    </row>
    <row r="335" spans="8:10" ht="15.75" customHeight="1" x14ac:dyDescent="0.35">
      <c r="H335" s="28"/>
      <c r="J335" s="17"/>
    </row>
    <row r="336" spans="8:10" ht="15.75" customHeight="1" x14ac:dyDescent="0.35">
      <c r="H336" s="28"/>
      <c r="J336" s="17"/>
    </row>
    <row r="337" spans="8:10" ht="15.75" customHeight="1" x14ac:dyDescent="0.35">
      <c r="H337" s="28"/>
      <c r="J337" s="17"/>
    </row>
    <row r="338" spans="8:10" ht="15.75" customHeight="1" x14ac:dyDescent="0.35">
      <c r="H338" s="28"/>
      <c r="J338" s="17"/>
    </row>
    <row r="339" spans="8:10" ht="15.75" customHeight="1" x14ac:dyDescent="0.35">
      <c r="H339" s="28"/>
      <c r="J339" s="17"/>
    </row>
    <row r="340" spans="8:10" ht="15.75" customHeight="1" x14ac:dyDescent="0.35">
      <c r="H340" s="28"/>
      <c r="J340" s="17"/>
    </row>
    <row r="341" spans="8:10" ht="15.75" customHeight="1" x14ac:dyDescent="0.35">
      <c r="H341" s="28"/>
      <c r="J341" s="17"/>
    </row>
    <row r="342" spans="8:10" ht="15.75" customHeight="1" x14ac:dyDescent="0.35">
      <c r="H342" s="28"/>
      <c r="J342" s="17"/>
    </row>
    <row r="343" spans="8:10" ht="15.75" customHeight="1" x14ac:dyDescent="0.35">
      <c r="H343" s="28"/>
      <c r="J343" s="17"/>
    </row>
    <row r="344" spans="8:10" ht="15.75" customHeight="1" x14ac:dyDescent="0.35">
      <c r="H344" s="28"/>
      <c r="J344" s="17"/>
    </row>
    <row r="345" spans="8:10" ht="15.75" customHeight="1" x14ac:dyDescent="0.35">
      <c r="H345" s="28"/>
      <c r="J345" s="17"/>
    </row>
    <row r="346" spans="8:10" ht="15.75" customHeight="1" x14ac:dyDescent="0.35">
      <c r="H346" s="28"/>
      <c r="J346" s="17"/>
    </row>
    <row r="347" spans="8:10" ht="15.75" customHeight="1" x14ac:dyDescent="0.35">
      <c r="H347" s="28"/>
      <c r="J347" s="17"/>
    </row>
    <row r="348" spans="8:10" ht="15.75" customHeight="1" x14ac:dyDescent="0.35">
      <c r="H348" s="28"/>
      <c r="J348" s="17"/>
    </row>
    <row r="349" spans="8:10" ht="15.75" customHeight="1" x14ac:dyDescent="0.35">
      <c r="H349" s="28"/>
      <c r="J349" s="17"/>
    </row>
    <row r="350" spans="8:10" ht="15.75" customHeight="1" x14ac:dyDescent="0.35">
      <c r="H350" s="28"/>
      <c r="J350" s="17"/>
    </row>
    <row r="351" spans="8:10" ht="15.75" customHeight="1" x14ac:dyDescent="0.35">
      <c r="H351" s="28"/>
      <c r="J351" s="17"/>
    </row>
    <row r="352" spans="8:10" ht="15.75" customHeight="1" x14ac:dyDescent="0.35">
      <c r="H352" s="28"/>
      <c r="J352" s="17"/>
    </row>
    <row r="353" spans="8:10" ht="15.75" customHeight="1" x14ac:dyDescent="0.35">
      <c r="H353" s="28"/>
      <c r="J353" s="17"/>
    </row>
    <row r="354" spans="8:10" ht="15.75" customHeight="1" x14ac:dyDescent="0.35">
      <c r="H354" s="28"/>
      <c r="J354" s="17"/>
    </row>
    <row r="355" spans="8:10" ht="15.75" customHeight="1" x14ac:dyDescent="0.35">
      <c r="H355" s="28"/>
      <c r="J355" s="17"/>
    </row>
    <row r="356" spans="8:10" ht="15.75" customHeight="1" x14ac:dyDescent="0.35">
      <c r="H356" s="28"/>
      <c r="J356" s="17"/>
    </row>
    <row r="357" spans="8:10" ht="15.75" customHeight="1" x14ac:dyDescent="0.35">
      <c r="H357" s="28"/>
      <c r="J357" s="17"/>
    </row>
    <row r="358" spans="8:10" ht="15.75" customHeight="1" x14ac:dyDescent="0.35">
      <c r="H358" s="28"/>
      <c r="J358" s="17"/>
    </row>
    <row r="359" spans="8:10" ht="15.75" customHeight="1" x14ac:dyDescent="0.35">
      <c r="H359" s="28"/>
      <c r="J359" s="17"/>
    </row>
    <row r="360" spans="8:10" ht="15.75" customHeight="1" x14ac:dyDescent="0.35">
      <c r="H360" s="28"/>
      <c r="J360" s="17"/>
    </row>
    <row r="361" spans="8:10" ht="15.75" customHeight="1" x14ac:dyDescent="0.35">
      <c r="H361" s="28"/>
      <c r="J361" s="17"/>
    </row>
    <row r="362" spans="8:10" ht="15.75" customHeight="1" x14ac:dyDescent="0.35">
      <c r="H362" s="28"/>
      <c r="J362" s="17"/>
    </row>
    <row r="363" spans="8:10" ht="15.75" customHeight="1" x14ac:dyDescent="0.35">
      <c r="H363" s="28"/>
      <c r="J363" s="17"/>
    </row>
    <row r="364" spans="8:10" ht="15.75" customHeight="1" x14ac:dyDescent="0.35">
      <c r="H364" s="28"/>
      <c r="J364" s="17"/>
    </row>
    <row r="365" spans="8:10" ht="15.75" customHeight="1" x14ac:dyDescent="0.35">
      <c r="H365" s="28"/>
      <c r="J365" s="17"/>
    </row>
    <row r="366" spans="8:10" ht="15.75" customHeight="1" x14ac:dyDescent="0.35">
      <c r="H366" s="28"/>
      <c r="J366" s="17"/>
    </row>
    <row r="367" spans="8:10" ht="15.75" customHeight="1" x14ac:dyDescent="0.35">
      <c r="H367" s="28"/>
      <c r="J367" s="17"/>
    </row>
    <row r="368" spans="8:10" ht="15.75" customHeight="1" x14ac:dyDescent="0.35">
      <c r="H368" s="28"/>
      <c r="J368" s="17"/>
    </row>
    <row r="369" spans="8:10" ht="15.75" customHeight="1" x14ac:dyDescent="0.35">
      <c r="H369" s="28"/>
      <c r="J369" s="17"/>
    </row>
    <row r="370" spans="8:10" ht="15.75" customHeight="1" x14ac:dyDescent="0.35">
      <c r="H370" s="28"/>
      <c r="J370" s="17"/>
    </row>
    <row r="371" spans="8:10" ht="15.75" customHeight="1" x14ac:dyDescent="0.35">
      <c r="H371" s="28"/>
      <c r="J371" s="17"/>
    </row>
    <row r="372" spans="8:10" ht="15.75" customHeight="1" x14ac:dyDescent="0.35">
      <c r="H372" s="28"/>
      <c r="J372" s="17"/>
    </row>
    <row r="373" spans="8:10" ht="15.75" customHeight="1" x14ac:dyDescent="0.35">
      <c r="H373" s="28"/>
      <c r="J373" s="17"/>
    </row>
    <row r="374" spans="8:10" ht="15.75" customHeight="1" x14ac:dyDescent="0.35">
      <c r="H374" s="28"/>
      <c r="J374" s="17"/>
    </row>
    <row r="375" spans="8:10" ht="15.75" customHeight="1" x14ac:dyDescent="0.35">
      <c r="H375" s="28"/>
      <c r="J375" s="17"/>
    </row>
    <row r="376" spans="8:10" ht="15.75" customHeight="1" x14ac:dyDescent="0.35">
      <c r="H376" s="28"/>
      <c r="J376" s="17"/>
    </row>
    <row r="377" spans="8:10" ht="15.75" customHeight="1" x14ac:dyDescent="0.35">
      <c r="H377" s="28"/>
      <c r="J377" s="17"/>
    </row>
    <row r="378" spans="8:10" ht="15.75" customHeight="1" x14ac:dyDescent="0.35">
      <c r="H378" s="28"/>
      <c r="J378" s="17"/>
    </row>
    <row r="379" spans="8:10" ht="15.75" customHeight="1" x14ac:dyDescent="0.35">
      <c r="H379" s="28"/>
      <c r="J379" s="17"/>
    </row>
    <row r="380" spans="8:10" ht="15.75" customHeight="1" x14ac:dyDescent="0.35">
      <c r="H380" s="28"/>
      <c r="J380" s="17"/>
    </row>
    <row r="381" spans="8:10" ht="15.75" customHeight="1" x14ac:dyDescent="0.35">
      <c r="H381" s="28"/>
      <c r="J381" s="17"/>
    </row>
    <row r="382" spans="8:10" ht="15.75" customHeight="1" x14ac:dyDescent="0.35">
      <c r="H382" s="28"/>
      <c r="J382" s="17"/>
    </row>
    <row r="383" spans="8:10" ht="15.75" customHeight="1" x14ac:dyDescent="0.35">
      <c r="H383" s="28"/>
      <c r="J383" s="17"/>
    </row>
    <row r="384" spans="8:10" ht="15.75" customHeight="1" x14ac:dyDescent="0.35">
      <c r="H384" s="28"/>
      <c r="J384" s="17"/>
    </row>
    <row r="385" spans="8:10" ht="15.75" customHeight="1" x14ac:dyDescent="0.35">
      <c r="H385" s="28"/>
      <c r="J385" s="17"/>
    </row>
    <row r="386" spans="8:10" ht="15.75" customHeight="1" x14ac:dyDescent="0.35">
      <c r="H386" s="28"/>
      <c r="J386" s="17"/>
    </row>
    <row r="387" spans="8:10" ht="15.75" customHeight="1" x14ac:dyDescent="0.35">
      <c r="H387" s="28"/>
      <c r="J387" s="17"/>
    </row>
    <row r="388" spans="8:10" ht="15.75" customHeight="1" x14ac:dyDescent="0.35">
      <c r="H388" s="28"/>
      <c r="J388" s="17"/>
    </row>
    <row r="389" spans="8:10" ht="15.75" customHeight="1" x14ac:dyDescent="0.35">
      <c r="H389" s="28"/>
      <c r="J389" s="17"/>
    </row>
    <row r="390" spans="8:10" ht="15.75" customHeight="1" x14ac:dyDescent="0.35">
      <c r="H390" s="28"/>
      <c r="J390" s="17"/>
    </row>
    <row r="391" spans="8:10" ht="15.75" customHeight="1" x14ac:dyDescent="0.35">
      <c r="H391" s="28"/>
      <c r="J391" s="17"/>
    </row>
    <row r="392" spans="8:10" ht="15.75" customHeight="1" x14ac:dyDescent="0.35">
      <c r="H392" s="28"/>
      <c r="J392" s="17"/>
    </row>
    <row r="393" spans="8:10" ht="15.75" customHeight="1" x14ac:dyDescent="0.35">
      <c r="H393" s="28"/>
      <c r="J393" s="17"/>
    </row>
    <row r="394" spans="8:10" ht="15.75" customHeight="1" x14ac:dyDescent="0.35">
      <c r="H394" s="28"/>
      <c r="J394" s="17"/>
    </row>
    <row r="395" spans="8:10" ht="15.75" customHeight="1" x14ac:dyDescent="0.35">
      <c r="H395" s="28"/>
      <c r="J395" s="17"/>
    </row>
    <row r="396" spans="8:10" ht="15.75" customHeight="1" x14ac:dyDescent="0.35">
      <c r="H396" s="28"/>
      <c r="J396" s="17"/>
    </row>
    <row r="397" spans="8:10" ht="15.75" customHeight="1" x14ac:dyDescent="0.35">
      <c r="H397" s="28"/>
      <c r="J397" s="17"/>
    </row>
    <row r="398" spans="8:10" ht="15.75" customHeight="1" x14ac:dyDescent="0.35">
      <c r="H398" s="28"/>
      <c r="J398" s="17"/>
    </row>
    <row r="399" spans="8:10" ht="15.75" customHeight="1" x14ac:dyDescent="0.35">
      <c r="H399" s="28"/>
      <c r="J399" s="17"/>
    </row>
    <row r="400" spans="8:10" ht="15.75" customHeight="1" x14ac:dyDescent="0.35">
      <c r="H400" s="28"/>
      <c r="J400" s="17"/>
    </row>
    <row r="401" spans="8:10" ht="15.75" customHeight="1" x14ac:dyDescent="0.35">
      <c r="H401" s="28"/>
      <c r="J401" s="17"/>
    </row>
    <row r="402" spans="8:10" ht="15.75" customHeight="1" x14ac:dyDescent="0.35">
      <c r="H402" s="28"/>
      <c r="J402" s="17"/>
    </row>
    <row r="403" spans="8:10" ht="15.75" customHeight="1" x14ac:dyDescent="0.35">
      <c r="H403" s="28"/>
      <c r="J403" s="17"/>
    </row>
    <row r="404" spans="8:10" ht="15.75" customHeight="1" x14ac:dyDescent="0.35">
      <c r="H404" s="28"/>
      <c r="J404" s="17"/>
    </row>
    <row r="405" spans="8:10" ht="15.75" customHeight="1" x14ac:dyDescent="0.35">
      <c r="H405" s="28"/>
      <c r="J405" s="17"/>
    </row>
    <row r="406" spans="8:10" ht="15.75" customHeight="1" x14ac:dyDescent="0.35">
      <c r="H406" s="28"/>
      <c r="J406" s="17"/>
    </row>
    <row r="407" spans="8:10" ht="15.75" customHeight="1" x14ac:dyDescent="0.35">
      <c r="H407" s="28"/>
      <c r="J407" s="17"/>
    </row>
    <row r="408" spans="8:10" ht="15.75" customHeight="1" x14ac:dyDescent="0.35">
      <c r="H408" s="28"/>
      <c r="J408" s="17"/>
    </row>
    <row r="409" spans="8:10" ht="15.75" customHeight="1" x14ac:dyDescent="0.35">
      <c r="H409" s="28"/>
      <c r="J409" s="17"/>
    </row>
    <row r="410" spans="8:10" ht="15.75" customHeight="1" x14ac:dyDescent="0.35">
      <c r="H410" s="28"/>
      <c r="J410" s="17"/>
    </row>
    <row r="411" spans="8:10" ht="15.75" customHeight="1" x14ac:dyDescent="0.35">
      <c r="H411" s="28"/>
      <c r="J411" s="17"/>
    </row>
    <row r="412" spans="8:10" ht="15.75" customHeight="1" x14ac:dyDescent="0.35">
      <c r="H412" s="28"/>
      <c r="J412" s="17"/>
    </row>
    <row r="413" spans="8:10" ht="15.75" customHeight="1" x14ac:dyDescent="0.35">
      <c r="H413" s="28"/>
      <c r="J413" s="17"/>
    </row>
    <row r="414" spans="8:10" ht="15.75" customHeight="1" x14ac:dyDescent="0.35">
      <c r="H414" s="28"/>
      <c r="J414" s="17"/>
    </row>
    <row r="415" spans="8:10" ht="15.75" customHeight="1" x14ac:dyDescent="0.35">
      <c r="H415" s="28"/>
      <c r="J415" s="17"/>
    </row>
    <row r="416" spans="8:10" ht="15.75" customHeight="1" x14ac:dyDescent="0.35">
      <c r="H416" s="28"/>
      <c r="J416" s="17"/>
    </row>
    <row r="417" spans="8:10" ht="15.75" customHeight="1" x14ac:dyDescent="0.35">
      <c r="H417" s="28"/>
      <c r="J417" s="17"/>
    </row>
    <row r="418" spans="8:10" ht="15.75" customHeight="1" x14ac:dyDescent="0.35">
      <c r="H418" s="28"/>
      <c r="J418" s="17"/>
    </row>
    <row r="419" spans="8:10" ht="15.75" customHeight="1" x14ac:dyDescent="0.35">
      <c r="H419" s="28"/>
      <c r="J419" s="17"/>
    </row>
    <row r="420" spans="8:10" ht="15.75" customHeight="1" x14ac:dyDescent="0.35">
      <c r="H420" s="28"/>
      <c r="J420" s="17"/>
    </row>
    <row r="421" spans="8:10" ht="15.75" customHeight="1" x14ac:dyDescent="0.35">
      <c r="H421" s="28"/>
      <c r="J421" s="17"/>
    </row>
    <row r="422" spans="8:10" ht="15.75" customHeight="1" x14ac:dyDescent="0.35">
      <c r="H422" s="28"/>
      <c r="J422" s="17"/>
    </row>
    <row r="423" spans="8:10" ht="15.75" customHeight="1" x14ac:dyDescent="0.35">
      <c r="H423" s="28"/>
      <c r="J423" s="17"/>
    </row>
    <row r="424" spans="8:10" ht="15.75" customHeight="1" x14ac:dyDescent="0.35">
      <c r="H424" s="28"/>
      <c r="J424" s="17"/>
    </row>
    <row r="425" spans="8:10" ht="15.75" customHeight="1" x14ac:dyDescent="0.35">
      <c r="H425" s="28"/>
      <c r="J425" s="17"/>
    </row>
    <row r="426" spans="8:10" ht="15.75" customHeight="1" x14ac:dyDescent="0.35">
      <c r="H426" s="28"/>
      <c r="J426" s="17"/>
    </row>
    <row r="427" spans="8:10" ht="15.75" customHeight="1" x14ac:dyDescent="0.35">
      <c r="H427" s="28"/>
      <c r="J427" s="17"/>
    </row>
    <row r="428" spans="8:10" ht="15.75" customHeight="1" x14ac:dyDescent="0.35">
      <c r="H428" s="28"/>
      <c r="J428" s="17"/>
    </row>
    <row r="429" spans="8:10" ht="15.75" customHeight="1" x14ac:dyDescent="0.35">
      <c r="H429" s="28"/>
      <c r="J429" s="17"/>
    </row>
    <row r="430" spans="8:10" ht="15.75" customHeight="1" x14ac:dyDescent="0.35">
      <c r="H430" s="28"/>
      <c r="J430" s="17"/>
    </row>
    <row r="431" spans="8:10" ht="15.75" customHeight="1" x14ac:dyDescent="0.35">
      <c r="H431" s="28"/>
      <c r="J431" s="17"/>
    </row>
    <row r="432" spans="8:10" ht="15.75" customHeight="1" x14ac:dyDescent="0.35">
      <c r="H432" s="28"/>
      <c r="J432" s="17"/>
    </row>
    <row r="433" spans="8:10" ht="15.75" customHeight="1" x14ac:dyDescent="0.35">
      <c r="H433" s="28"/>
      <c r="J433" s="17"/>
    </row>
    <row r="434" spans="8:10" ht="15.75" customHeight="1" x14ac:dyDescent="0.35">
      <c r="H434" s="28"/>
      <c r="J434" s="17"/>
    </row>
    <row r="435" spans="8:10" ht="15.75" customHeight="1" x14ac:dyDescent="0.35">
      <c r="H435" s="28"/>
      <c r="J435" s="17"/>
    </row>
    <row r="436" spans="8:10" ht="15.75" customHeight="1" x14ac:dyDescent="0.35">
      <c r="H436" s="28"/>
      <c r="J436" s="17"/>
    </row>
    <row r="437" spans="8:10" ht="15.75" customHeight="1" x14ac:dyDescent="0.35">
      <c r="H437" s="28"/>
      <c r="J437" s="17"/>
    </row>
    <row r="438" spans="8:10" ht="15.75" customHeight="1" x14ac:dyDescent="0.35">
      <c r="H438" s="28"/>
      <c r="J438" s="17"/>
    </row>
    <row r="439" spans="8:10" ht="15.75" customHeight="1" x14ac:dyDescent="0.35">
      <c r="H439" s="28"/>
      <c r="J439" s="17"/>
    </row>
    <row r="440" spans="8:10" ht="15.75" customHeight="1" x14ac:dyDescent="0.35">
      <c r="H440" s="28"/>
      <c r="J440" s="17"/>
    </row>
    <row r="441" spans="8:10" ht="15.75" customHeight="1" x14ac:dyDescent="0.35">
      <c r="H441" s="28"/>
      <c r="J441" s="17"/>
    </row>
    <row r="442" spans="8:10" ht="15.75" customHeight="1" x14ac:dyDescent="0.35">
      <c r="H442" s="28"/>
      <c r="J442" s="17"/>
    </row>
    <row r="443" spans="8:10" ht="15.75" customHeight="1" x14ac:dyDescent="0.35">
      <c r="H443" s="28"/>
      <c r="J443" s="17"/>
    </row>
    <row r="444" spans="8:10" ht="15.75" customHeight="1" x14ac:dyDescent="0.35">
      <c r="H444" s="28"/>
      <c r="J444" s="17"/>
    </row>
    <row r="445" spans="8:10" ht="15.75" customHeight="1" x14ac:dyDescent="0.35">
      <c r="H445" s="28"/>
      <c r="J445" s="17"/>
    </row>
    <row r="446" spans="8:10" ht="15.75" customHeight="1" x14ac:dyDescent="0.35">
      <c r="H446" s="28"/>
      <c r="J446" s="17"/>
    </row>
    <row r="447" spans="8:10" ht="15.75" customHeight="1" x14ac:dyDescent="0.35">
      <c r="H447" s="28"/>
      <c r="J447" s="17"/>
    </row>
    <row r="448" spans="8:10" ht="15.75" customHeight="1" x14ac:dyDescent="0.35">
      <c r="H448" s="28"/>
      <c r="J448" s="17"/>
    </row>
    <row r="449" spans="8:10" ht="15.75" customHeight="1" x14ac:dyDescent="0.35">
      <c r="H449" s="28"/>
      <c r="J449" s="17"/>
    </row>
    <row r="450" spans="8:10" ht="15.75" customHeight="1" x14ac:dyDescent="0.35">
      <c r="H450" s="28"/>
      <c r="J450" s="17"/>
    </row>
    <row r="451" spans="8:10" ht="15.75" customHeight="1" x14ac:dyDescent="0.35">
      <c r="H451" s="28"/>
      <c r="J451" s="17"/>
    </row>
    <row r="452" spans="8:10" ht="15.75" customHeight="1" x14ac:dyDescent="0.35">
      <c r="H452" s="28"/>
      <c r="J452" s="17"/>
    </row>
    <row r="453" spans="8:10" ht="15.75" customHeight="1" x14ac:dyDescent="0.35">
      <c r="H453" s="28"/>
      <c r="J453" s="17"/>
    </row>
    <row r="454" spans="8:10" ht="15.75" customHeight="1" x14ac:dyDescent="0.35">
      <c r="H454" s="28"/>
      <c r="J454" s="17"/>
    </row>
    <row r="455" spans="8:10" ht="15.75" customHeight="1" x14ac:dyDescent="0.35">
      <c r="H455" s="28"/>
      <c r="J455" s="17"/>
    </row>
    <row r="456" spans="8:10" ht="15.75" customHeight="1" x14ac:dyDescent="0.35">
      <c r="H456" s="28"/>
      <c r="J456" s="17"/>
    </row>
    <row r="457" spans="8:10" ht="15.75" customHeight="1" x14ac:dyDescent="0.35">
      <c r="H457" s="28"/>
      <c r="J457" s="17"/>
    </row>
    <row r="458" spans="8:10" ht="15.75" customHeight="1" x14ac:dyDescent="0.35">
      <c r="H458" s="28"/>
      <c r="J458" s="17"/>
    </row>
    <row r="459" spans="8:10" ht="15.75" customHeight="1" x14ac:dyDescent="0.35">
      <c r="H459" s="28"/>
      <c r="J459" s="17"/>
    </row>
    <row r="460" spans="8:10" ht="15.75" customHeight="1" x14ac:dyDescent="0.35">
      <c r="H460" s="28"/>
      <c r="J460" s="17"/>
    </row>
    <row r="461" spans="8:10" ht="15.75" customHeight="1" x14ac:dyDescent="0.35">
      <c r="H461" s="28"/>
      <c r="J461" s="17"/>
    </row>
    <row r="462" spans="8:10" ht="15.75" customHeight="1" x14ac:dyDescent="0.35">
      <c r="H462" s="28"/>
      <c r="J462" s="17"/>
    </row>
    <row r="463" spans="8:10" ht="15.75" customHeight="1" x14ac:dyDescent="0.35">
      <c r="H463" s="28"/>
      <c r="J463" s="17"/>
    </row>
    <row r="464" spans="8:10" ht="15.75" customHeight="1" x14ac:dyDescent="0.35">
      <c r="H464" s="28"/>
      <c r="J464" s="17"/>
    </row>
    <row r="465" spans="8:10" ht="15.75" customHeight="1" x14ac:dyDescent="0.35">
      <c r="H465" s="28"/>
      <c r="J465" s="17"/>
    </row>
    <row r="466" spans="8:10" ht="15.75" customHeight="1" x14ac:dyDescent="0.35">
      <c r="H466" s="28"/>
      <c r="J466" s="17"/>
    </row>
    <row r="467" spans="8:10" ht="15.75" customHeight="1" x14ac:dyDescent="0.35">
      <c r="H467" s="28"/>
      <c r="J467" s="17"/>
    </row>
    <row r="468" spans="8:10" ht="15.75" customHeight="1" x14ac:dyDescent="0.35">
      <c r="H468" s="28"/>
      <c r="J468" s="17"/>
    </row>
    <row r="469" spans="8:10" ht="15.75" customHeight="1" x14ac:dyDescent="0.35">
      <c r="H469" s="28"/>
      <c r="J469" s="17"/>
    </row>
    <row r="470" spans="8:10" ht="15.75" customHeight="1" x14ac:dyDescent="0.35">
      <c r="H470" s="28"/>
      <c r="J470" s="17"/>
    </row>
    <row r="471" spans="8:10" ht="15.75" customHeight="1" x14ac:dyDescent="0.35">
      <c r="H471" s="28"/>
      <c r="J471" s="17"/>
    </row>
    <row r="472" spans="8:10" ht="15.75" customHeight="1" x14ac:dyDescent="0.35">
      <c r="H472" s="28"/>
      <c r="J472" s="17"/>
    </row>
    <row r="473" spans="8:10" ht="15.75" customHeight="1" x14ac:dyDescent="0.35">
      <c r="H473" s="28"/>
      <c r="J473" s="17"/>
    </row>
    <row r="474" spans="8:10" ht="15.75" customHeight="1" x14ac:dyDescent="0.35">
      <c r="H474" s="28"/>
      <c r="J474" s="17"/>
    </row>
    <row r="475" spans="8:10" ht="15.75" customHeight="1" x14ac:dyDescent="0.35">
      <c r="H475" s="28"/>
      <c r="J475" s="17"/>
    </row>
    <row r="476" spans="8:10" ht="15.75" customHeight="1" x14ac:dyDescent="0.35">
      <c r="H476" s="28"/>
      <c r="J476" s="17"/>
    </row>
    <row r="477" spans="8:10" ht="15.75" customHeight="1" x14ac:dyDescent="0.35">
      <c r="H477" s="28"/>
      <c r="J477" s="17"/>
    </row>
    <row r="478" spans="8:10" ht="15.75" customHeight="1" x14ac:dyDescent="0.35">
      <c r="H478" s="28"/>
      <c r="J478" s="17"/>
    </row>
    <row r="479" spans="8:10" ht="15.75" customHeight="1" x14ac:dyDescent="0.35">
      <c r="H479" s="28"/>
      <c r="J479" s="17"/>
    </row>
    <row r="480" spans="8:10" ht="15.75" customHeight="1" x14ac:dyDescent="0.35">
      <c r="H480" s="28"/>
      <c r="J480" s="17"/>
    </row>
    <row r="481" spans="8:10" ht="15.75" customHeight="1" x14ac:dyDescent="0.35">
      <c r="H481" s="28"/>
      <c r="J481" s="17"/>
    </row>
    <row r="482" spans="8:10" ht="15.75" customHeight="1" x14ac:dyDescent="0.35">
      <c r="H482" s="28"/>
      <c r="J482" s="17"/>
    </row>
    <row r="483" spans="8:10" ht="15.75" customHeight="1" x14ac:dyDescent="0.35">
      <c r="H483" s="28"/>
      <c r="J483" s="17"/>
    </row>
    <row r="484" spans="8:10" ht="15.75" customHeight="1" x14ac:dyDescent="0.35">
      <c r="H484" s="28"/>
      <c r="J484" s="17"/>
    </row>
    <row r="485" spans="8:10" ht="15.75" customHeight="1" x14ac:dyDescent="0.35">
      <c r="H485" s="28"/>
      <c r="J485" s="17"/>
    </row>
    <row r="486" spans="8:10" ht="15.75" customHeight="1" x14ac:dyDescent="0.35">
      <c r="H486" s="28"/>
      <c r="J486" s="17"/>
    </row>
    <row r="487" spans="8:10" ht="15.75" customHeight="1" x14ac:dyDescent="0.35">
      <c r="H487" s="28"/>
      <c r="J487" s="17"/>
    </row>
    <row r="488" spans="8:10" ht="15.75" customHeight="1" x14ac:dyDescent="0.35">
      <c r="H488" s="28"/>
      <c r="J488" s="17"/>
    </row>
    <row r="489" spans="8:10" ht="15.75" customHeight="1" x14ac:dyDescent="0.35">
      <c r="H489" s="28"/>
      <c r="J489" s="17"/>
    </row>
    <row r="490" spans="8:10" ht="15.75" customHeight="1" x14ac:dyDescent="0.35">
      <c r="H490" s="28"/>
      <c r="J490" s="17"/>
    </row>
    <row r="491" spans="8:10" ht="15.75" customHeight="1" x14ac:dyDescent="0.35">
      <c r="H491" s="28"/>
      <c r="J491" s="17"/>
    </row>
    <row r="492" spans="8:10" ht="15.75" customHeight="1" x14ac:dyDescent="0.35">
      <c r="H492" s="28"/>
      <c r="J492" s="17"/>
    </row>
    <row r="493" spans="8:10" ht="15.75" customHeight="1" x14ac:dyDescent="0.35">
      <c r="H493" s="28"/>
      <c r="J493" s="17"/>
    </row>
    <row r="494" spans="8:10" ht="15.75" customHeight="1" x14ac:dyDescent="0.35">
      <c r="H494" s="28"/>
      <c r="J494" s="17"/>
    </row>
    <row r="495" spans="8:10" ht="15.75" customHeight="1" x14ac:dyDescent="0.35">
      <c r="H495" s="28"/>
      <c r="J495" s="17"/>
    </row>
    <row r="496" spans="8:10" ht="15.75" customHeight="1" x14ac:dyDescent="0.35">
      <c r="H496" s="28"/>
      <c r="J496" s="17"/>
    </row>
    <row r="497" spans="8:10" ht="15.75" customHeight="1" x14ac:dyDescent="0.35">
      <c r="H497" s="28"/>
      <c r="J497" s="17"/>
    </row>
    <row r="498" spans="8:10" ht="15.75" customHeight="1" x14ac:dyDescent="0.35">
      <c r="H498" s="28"/>
      <c r="J498" s="17"/>
    </row>
    <row r="499" spans="8:10" ht="15.75" customHeight="1" x14ac:dyDescent="0.35">
      <c r="H499" s="28"/>
      <c r="J499" s="17"/>
    </row>
    <row r="500" spans="8:10" ht="15.75" customHeight="1" x14ac:dyDescent="0.35">
      <c r="H500" s="28"/>
      <c r="J500" s="17"/>
    </row>
    <row r="501" spans="8:10" ht="15.75" customHeight="1" x14ac:dyDescent="0.35">
      <c r="H501" s="28"/>
      <c r="J501" s="17"/>
    </row>
    <row r="502" spans="8:10" ht="15.75" customHeight="1" x14ac:dyDescent="0.35">
      <c r="H502" s="28"/>
      <c r="J502" s="17"/>
    </row>
    <row r="503" spans="8:10" ht="15.75" customHeight="1" x14ac:dyDescent="0.35">
      <c r="H503" s="28"/>
      <c r="J503" s="17"/>
    </row>
    <row r="504" spans="8:10" ht="15.75" customHeight="1" x14ac:dyDescent="0.35">
      <c r="H504" s="28"/>
      <c r="J504" s="17"/>
    </row>
    <row r="505" spans="8:10" ht="15.75" customHeight="1" x14ac:dyDescent="0.35">
      <c r="H505" s="28"/>
      <c r="J505" s="17"/>
    </row>
    <row r="506" spans="8:10" ht="15.75" customHeight="1" x14ac:dyDescent="0.35">
      <c r="H506" s="28"/>
      <c r="J506" s="17"/>
    </row>
    <row r="507" spans="8:10" ht="15.75" customHeight="1" x14ac:dyDescent="0.35">
      <c r="H507" s="28"/>
      <c r="J507" s="17"/>
    </row>
    <row r="508" spans="8:10" ht="15.75" customHeight="1" x14ac:dyDescent="0.35">
      <c r="H508" s="28"/>
      <c r="J508" s="17"/>
    </row>
    <row r="509" spans="8:10" ht="15.75" customHeight="1" x14ac:dyDescent="0.35">
      <c r="H509" s="28"/>
      <c r="J509" s="17"/>
    </row>
    <row r="510" spans="8:10" ht="15.75" customHeight="1" x14ac:dyDescent="0.35">
      <c r="H510" s="28"/>
      <c r="J510" s="17"/>
    </row>
    <row r="511" spans="8:10" ht="15.75" customHeight="1" x14ac:dyDescent="0.35">
      <c r="H511" s="28"/>
      <c r="J511" s="17"/>
    </row>
    <row r="512" spans="8:10" ht="15.75" customHeight="1" x14ac:dyDescent="0.35">
      <c r="H512" s="28"/>
      <c r="J512" s="17"/>
    </row>
    <row r="513" spans="8:10" ht="15.75" customHeight="1" x14ac:dyDescent="0.35">
      <c r="H513" s="28"/>
      <c r="J513" s="17"/>
    </row>
    <row r="514" spans="8:10" ht="15.75" customHeight="1" x14ac:dyDescent="0.35">
      <c r="H514" s="28"/>
      <c r="J514" s="17"/>
    </row>
    <row r="515" spans="8:10" ht="15.75" customHeight="1" x14ac:dyDescent="0.35">
      <c r="H515" s="28"/>
      <c r="J515" s="17"/>
    </row>
    <row r="516" spans="8:10" ht="15.75" customHeight="1" x14ac:dyDescent="0.35">
      <c r="H516" s="28"/>
      <c r="J516" s="17"/>
    </row>
    <row r="517" spans="8:10" ht="15.75" customHeight="1" x14ac:dyDescent="0.35">
      <c r="H517" s="28"/>
      <c r="J517" s="17"/>
    </row>
    <row r="518" spans="8:10" ht="15.75" customHeight="1" x14ac:dyDescent="0.35">
      <c r="H518" s="28"/>
      <c r="J518" s="17"/>
    </row>
    <row r="519" spans="8:10" ht="15.75" customHeight="1" x14ac:dyDescent="0.35">
      <c r="H519" s="28"/>
      <c r="J519" s="17"/>
    </row>
    <row r="520" spans="8:10" ht="15.75" customHeight="1" x14ac:dyDescent="0.35">
      <c r="H520" s="28"/>
      <c r="J520" s="17"/>
    </row>
    <row r="521" spans="8:10" ht="15.75" customHeight="1" x14ac:dyDescent="0.35">
      <c r="H521" s="28"/>
      <c r="J521" s="17"/>
    </row>
    <row r="522" spans="8:10" ht="15.75" customHeight="1" x14ac:dyDescent="0.35">
      <c r="H522" s="28"/>
      <c r="J522" s="17"/>
    </row>
    <row r="523" spans="8:10" ht="15.75" customHeight="1" x14ac:dyDescent="0.35">
      <c r="H523" s="28"/>
      <c r="J523" s="17"/>
    </row>
    <row r="524" spans="8:10" ht="15.75" customHeight="1" x14ac:dyDescent="0.35">
      <c r="H524" s="28"/>
      <c r="J524" s="17"/>
    </row>
    <row r="525" spans="8:10" ht="15.75" customHeight="1" x14ac:dyDescent="0.35">
      <c r="H525" s="28"/>
      <c r="J525" s="17"/>
    </row>
    <row r="526" spans="8:10" ht="15.75" customHeight="1" x14ac:dyDescent="0.35">
      <c r="H526" s="28"/>
      <c r="J526" s="17"/>
    </row>
    <row r="527" spans="8:10" ht="15.75" customHeight="1" x14ac:dyDescent="0.35">
      <c r="H527" s="28"/>
      <c r="J527" s="17"/>
    </row>
    <row r="528" spans="8:10" ht="15.75" customHeight="1" x14ac:dyDescent="0.35">
      <c r="H528" s="28"/>
      <c r="J528" s="17"/>
    </row>
    <row r="529" spans="8:10" ht="15.75" customHeight="1" x14ac:dyDescent="0.35">
      <c r="H529" s="28"/>
      <c r="J529" s="17"/>
    </row>
    <row r="530" spans="8:10" ht="15.75" customHeight="1" x14ac:dyDescent="0.35">
      <c r="H530" s="28"/>
      <c r="J530" s="17"/>
    </row>
    <row r="531" spans="8:10" ht="15.75" customHeight="1" x14ac:dyDescent="0.35">
      <c r="H531" s="28"/>
      <c r="J531" s="17"/>
    </row>
    <row r="532" spans="8:10" ht="15.75" customHeight="1" x14ac:dyDescent="0.35">
      <c r="H532" s="28"/>
      <c r="J532" s="17"/>
    </row>
    <row r="533" spans="8:10" ht="15.75" customHeight="1" x14ac:dyDescent="0.35">
      <c r="H533" s="28"/>
      <c r="J533" s="17"/>
    </row>
    <row r="534" spans="8:10" ht="15.75" customHeight="1" x14ac:dyDescent="0.35">
      <c r="H534" s="28"/>
      <c r="J534" s="17"/>
    </row>
    <row r="535" spans="8:10" ht="15.75" customHeight="1" x14ac:dyDescent="0.35">
      <c r="H535" s="28"/>
      <c r="J535" s="17"/>
    </row>
    <row r="536" spans="8:10" ht="15.75" customHeight="1" x14ac:dyDescent="0.35">
      <c r="H536" s="28"/>
      <c r="J536" s="17"/>
    </row>
    <row r="537" spans="8:10" ht="15.75" customHeight="1" x14ac:dyDescent="0.35">
      <c r="H537" s="28"/>
      <c r="J537" s="17"/>
    </row>
    <row r="538" spans="8:10" ht="15.75" customHeight="1" x14ac:dyDescent="0.35">
      <c r="H538" s="28"/>
      <c r="J538" s="17"/>
    </row>
    <row r="539" spans="8:10" ht="15.75" customHeight="1" x14ac:dyDescent="0.35">
      <c r="H539" s="28"/>
      <c r="J539" s="17"/>
    </row>
    <row r="540" spans="8:10" ht="15.75" customHeight="1" x14ac:dyDescent="0.35">
      <c r="H540" s="28"/>
      <c r="J540" s="17"/>
    </row>
    <row r="541" spans="8:10" ht="15.75" customHeight="1" x14ac:dyDescent="0.35">
      <c r="H541" s="28"/>
      <c r="J541" s="17"/>
    </row>
    <row r="542" spans="8:10" ht="15.75" customHeight="1" x14ac:dyDescent="0.35">
      <c r="H542" s="28"/>
      <c r="J542" s="17"/>
    </row>
    <row r="543" spans="8:10" ht="15.75" customHeight="1" x14ac:dyDescent="0.35">
      <c r="H543" s="28"/>
      <c r="J543" s="17"/>
    </row>
    <row r="544" spans="8:10" ht="15.75" customHeight="1" x14ac:dyDescent="0.35">
      <c r="H544" s="28"/>
      <c r="J544" s="17"/>
    </row>
    <row r="545" spans="8:10" ht="15.75" customHeight="1" x14ac:dyDescent="0.35">
      <c r="H545" s="28"/>
      <c r="J545" s="17"/>
    </row>
    <row r="546" spans="8:10" ht="15.75" customHeight="1" x14ac:dyDescent="0.35">
      <c r="H546" s="28"/>
      <c r="J546" s="17"/>
    </row>
    <row r="547" spans="8:10" ht="15.75" customHeight="1" x14ac:dyDescent="0.35">
      <c r="H547" s="28"/>
      <c r="J547" s="17"/>
    </row>
    <row r="548" spans="8:10" ht="15.75" customHeight="1" x14ac:dyDescent="0.35">
      <c r="H548" s="28"/>
      <c r="J548" s="17"/>
    </row>
    <row r="549" spans="8:10" ht="15.75" customHeight="1" x14ac:dyDescent="0.35">
      <c r="H549" s="28"/>
      <c r="J549" s="17"/>
    </row>
    <row r="550" spans="8:10" ht="15.75" customHeight="1" x14ac:dyDescent="0.35">
      <c r="H550" s="28"/>
      <c r="J550" s="17"/>
    </row>
    <row r="551" spans="8:10" ht="15.75" customHeight="1" x14ac:dyDescent="0.35">
      <c r="H551" s="28"/>
      <c r="J551" s="17"/>
    </row>
    <row r="552" spans="8:10" ht="15.75" customHeight="1" x14ac:dyDescent="0.35">
      <c r="H552" s="28"/>
      <c r="J552" s="17"/>
    </row>
    <row r="553" spans="8:10" ht="15.75" customHeight="1" x14ac:dyDescent="0.35">
      <c r="H553" s="28"/>
      <c r="J553" s="17"/>
    </row>
    <row r="554" spans="8:10" ht="15.75" customHeight="1" x14ac:dyDescent="0.35">
      <c r="H554" s="28"/>
      <c r="J554" s="17"/>
    </row>
    <row r="555" spans="8:10" ht="15.75" customHeight="1" x14ac:dyDescent="0.35">
      <c r="H555" s="28"/>
      <c r="J555" s="17"/>
    </row>
    <row r="556" spans="8:10" ht="15.75" customHeight="1" x14ac:dyDescent="0.35">
      <c r="H556" s="28"/>
      <c r="J556" s="17"/>
    </row>
    <row r="557" spans="8:10" ht="15.75" customHeight="1" x14ac:dyDescent="0.35">
      <c r="H557" s="28"/>
      <c r="J557" s="17"/>
    </row>
    <row r="558" spans="8:10" ht="15.75" customHeight="1" x14ac:dyDescent="0.35">
      <c r="H558" s="28"/>
      <c r="J558" s="17"/>
    </row>
    <row r="559" spans="8:10" ht="15.75" customHeight="1" x14ac:dyDescent="0.35">
      <c r="H559" s="28"/>
      <c r="J559" s="17"/>
    </row>
    <row r="560" spans="8:10" ht="15.75" customHeight="1" x14ac:dyDescent="0.35">
      <c r="H560" s="28"/>
      <c r="J560" s="17"/>
    </row>
    <row r="561" spans="8:10" ht="15.75" customHeight="1" x14ac:dyDescent="0.35">
      <c r="H561" s="28"/>
      <c r="J561" s="17"/>
    </row>
    <row r="562" spans="8:10" ht="15.75" customHeight="1" x14ac:dyDescent="0.35">
      <c r="H562" s="28"/>
      <c r="J562" s="17"/>
    </row>
    <row r="563" spans="8:10" ht="15.75" customHeight="1" x14ac:dyDescent="0.35">
      <c r="H563" s="28"/>
      <c r="J563" s="17"/>
    </row>
    <row r="564" spans="8:10" ht="15.75" customHeight="1" x14ac:dyDescent="0.35">
      <c r="H564" s="28"/>
      <c r="J564" s="17"/>
    </row>
    <row r="565" spans="8:10" ht="15.75" customHeight="1" x14ac:dyDescent="0.35">
      <c r="H565" s="28"/>
      <c r="J565" s="17"/>
    </row>
    <row r="566" spans="8:10" ht="15.75" customHeight="1" x14ac:dyDescent="0.35">
      <c r="H566" s="28"/>
      <c r="J566" s="17"/>
    </row>
    <row r="567" spans="8:10" ht="15.75" customHeight="1" x14ac:dyDescent="0.35">
      <c r="H567" s="28"/>
      <c r="J567" s="17"/>
    </row>
    <row r="568" spans="8:10" ht="15.75" customHeight="1" x14ac:dyDescent="0.35">
      <c r="H568" s="28"/>
      <c r="J568" s="17"/>
    </row>
    <row r="569" spans="8:10" ht="15.75" customHeight="1" x14ac:dyDescent="0.35">
      <c r="H569" s="28"/>
      <c r="J569" s="17"/>
    </row>
    <row r="570" spans="8:10" ht="15.75" customHeight="1" x14ac:dyDescent="0.35">
      <c r="H570" s="28"/>
      <c r="J570" s="17"/>
    </row>
    <row r="571" spans="8:10" ht="15.75" customHeight="1" x14ac:dyDescent="0.35">
      <c r="H571" s="28"/>
      <c r="J571" s="17"/>
    </row>
    <row r="572" spans="8:10" ht="15.75" customHeight="1" x14ac:dyDescent="0.35">
      <c r="H572" s="28"/>
      <c r="J572" s="17"/>
    </row>
    <row r="573" spans="8:10" ht="15.75" customHeight="1" x14ac:dyDescent="0.35">
      <c r="H573" s="28"/>
      <c r="J573" s="17"/>
    </row>
    <row r="574" spans="8:10" ht="15.75" customHeight="1" x14ac:dyDescent="0.35">
      <c r="H574" s="28"/>
      <c r="J574" s="17"/>
    </row>
    <row r="575" spans="8:10" ht="15.75" customHeight="1" x14ac:dyDescent="0.35">
      <c r="H575" s="28"/>
      <c r="J575" s="17"/>
    </row>
    <row r="576" spans="8:10" ht="15.75" customHeight="1" x14ac:dyDescent="0.35">
      <c r="H576" s="28"/>
      <c r="J576" s="17"/>
    </row>
    <row r="577" spans="8:10" ht="15.75" customHeight="1" x14ac:dyDescent="0.35">
      <c r="H577" s="28"/>
      <c r="J577" s="17"/>
    </row>
    <row r="578" spans="8:10" ht="15.75" customHeight="1" x14ac:dyDescent="0.35">
      <c r="H578" s="28"/>
      <c r="J578" s="17"/>
    </row>
    <row r="579" spans="8:10" ht="15.75" customHeight="1" x14ac:dyDescent="0.35">
      <c r="H579" s="28"/>
      <c r="J579" s="17"/>
    </row>
    <row r="580" spans="8:10" ht="15.75" customHeight="1" x14ac:dyDescent="0.35">
      <c r="H580" s="28"/>
      <c r="J580" s="17"/>
    </row>
    <row r="581" spans="8:10" ht="15.75" customHeight="1" x14ac:dyDescent="0.35">
      <c r="H581" s="28"/>
      <c r="J581" s="17"/>
    </row>
    <row r="582" spans="8:10" ht="15.75" customHeight="1" x14ac:dyDescent="0.35">
      <c r="H582" s="28"/>
      <c r="J582" s="17"/>
    </row>
    <row r="583" spans="8:10" ht="15.75" customHeight="1" x14ac:dyDescent="0.35">
      <c r="H583" s="28"/>
      <c r="J583" s="17"/>
    </row>
    <row r="584" spans="8:10" ht="15.75" customHeight="1" x14ac:dyDescent="0.35">
      <c r="H584" s="28"/>
      <c r="J584" s="17"/>
    </row>
    <row r="585" spans="8:10" ht="15.75" customHeight="1" x14ac:dyDescent="0.35">
      <c r="H585" s="28"/>
      <c r="J585" s="17"/>
    </row>
    <row r="586" spans="8:10" ht="15.75" customHeight="1" x14ac:dyDescent="0.35">
      <c r="H586" s="28"/>
      <c r="J586" s="17"/>
    </row>
    <row r="587" spans="8:10" ht="15.75" customHeight="1" x14ac:dyDescent="0.35">
      <c r="H587" s="28"/>
      <c r="J587" s="17"/>
    </row>
    <row r="588" spans="8:10" ht="15.75" customHeight="1" x14ac:dyDescent="0.35">
      <c r="H588" s="28"/>
      <c r="J588" s="17"/>
    </row>
    <row r="589" spans="8:10" ht="15.75" customHeight="1" x14ac:dyDescent="0.35">
      <c r="H589" s="28"/>
      <c r="J589" s="17"/>
    </row>
    <row r="590" spans="8:10" ht="15.75" customHeight="1" x14ac:dyDescent="0.35">
      <c r="H590" s="28"/>
      <c r="J590" s="17"/>
    </row>
    <row r="591" spans="8:10" ht="15.75" customHeight="1" x14ac:dyDescent="0.35">
      <c r="H591" s="28"/>
      <c r="J591" s="17"/>
    </row>
    <row r="592" spans="8:10" ht="15.75" customHeight="1" x14ac:dyDescent="0.35">
      <c r="H592" s="28"/>
      <c r="J592" s="17"/>
    </row>
    <row r="593" spans="8:10" ht="15.75" customHeight="1" x14ac:dyDescent="0.35">
      <c r="H593" s="28"/>
      <c r="J593" s="17"/>
    </row>
    <row r="594" spans="8:10" ht="15.75" customHeight="1" x14ac:dyDescent="0.35">
      <c r="H594" s="28"/>
      <c r="J594" s="17"/>
    </row>
    <row r="595" spans="8:10" ht="15.75" customHeight="1" x14ac:dyDescent="0.35">
      <c r="H595" s="28"/>
      <c r="J595" s="17"/>
    </row>
    <row r="596" spans="8:10" ht="15.75" customHeight="1" x14ac:dyDescent="0.35">
      <c r="H596" s="28"/>
      <c r="J596" s="17"/>
    </row>
    <row r="597" spans="8:10" ht="15.75" customHeight="1" x14ac:dyDescent="0.35">
      <c r="H597" s="28"/>
      <c r="J597" s="17"/>
    </row>
    <row r="598" spans="8:10" ht="15.75" customHeight="1" x14ac:dyDescent="0.35">
      <c r="H598" s="28"/>
      <c r="J598" s="17"/>
    </row>
    <row r="599" spans="8:10" ht="15.75" customHeight="1" x14ac:dyDescent="0.35">
      <c r="H599" s="28"/>
      <c r="J599" s="17"/>
    </row>
    <row r="600" spans="8:10" ht="15.75" customHeight="1" x14ac:dyDescent="0.35">
      <c r="H600" s="28"/>
      <c r="J600" s="17"/>
    </row>
    <row r="601" spans="8:10" ht="15.75" customHeight="1" x14ac:dyDescent="0.35">
      <c r="H601" s="28"/>
      <c r="J601" s="17"/>
    </row>
    <row r="602" spans="8:10" ht="15.75" customHeight="1" x14ac:dyDescent="0.35">
      <c r="H602" s="28"/>
      <c r="J602" s="17"/>
    </row>
    <row r="603" spans="8:10" ht="15.75" customHeight="1" x14ac:dyDescent="0.35">
      <c r="H603" s="28"/>
      <c r="J603" s="17"/>
    </row>
    <row r="604" spans="8:10" ht="15.75" customHeight="1" x14ac:dyDescent="0.35">
      <c r="H604" s="28"/>
      <c r="J604" s="17"/>
    </row>
    <row r="605" spans="8:10" ht="15.75" customHeight="1" x14ac:dyDescent="0.35">
      <c r="H605" s="28"/>
      <c r="J605" s="17"/>
    </row>
    <row r="606" spans="8:10" ht="15.75" customHeight="1" x14ac:dyDescent="0.35">
      <c r="H606" s="28"/>
      <c r="J606" s="17"/>
    </row>
    <row r="607" spans="8:10" ht="15.75" customHeight="1" x14ac:dyDescent="0.35">
      <c r="H607" s="28"/>
      <c r="J607" s="17"/>
    </row>
    <row r="608" spans="8:10" ht="15.75" customHeight="1" x14ac:dyDescent="0.35">
      <c r="H608" s="28"/>
      <c r="J608" s="17"/>
    </row>
    <row r="609" spans="8:10" ht="15.75" customHeight="1" x14ac:dyDescent="0.35">
      <c r="H609" s="28"/>
      <c r="J609" s="17"/>
    </row>
    <row r="610" spans="8:10" ht="15.75" customHeight="1" x14ac:dyDescent="0.35">
      <c r="H610" s="28"/>
      <c r="J610" s="17"/>
    </row>
    <row r="611" spans="8:10" ht="15.75" customHeight="1" x14ac:dyDescent="0.35">
      <c r="H611" s="28"/>
      <c r="J611" s="17"/>
    </row>
    <row r="612" spans="8:10" ht="15.75" customHeight="1" x14ac:dyDescent="0.35">
      <c r="H612" s="28"/>
      <c r="J612" s="17"/>
    </row>
    <row r="613" spans="8:10" ht="15.75" customHeight="1" x14ac:dyDescent="0.35">
      <c r="H613" s="28"/>
      <c r="J613" s="17"/>
    </row>
    <row r="614" spans="8:10" ht="15.75" customHeight="1" x14ac:dyDescent="0.35">
      <c r="H614" s="28"/>
      <c r="J614" s="17"/>
    </row>
    <row r="615" spans="8:10" ht="15.75" customHeight="1" x14ac:dyDescent="0.35">
      <c r="H615" s="28"/>
      <c r="J615" s="17"/>
    </row>
    <row r="616" spans="8:10" ht="15.75" customHeight="1" x14ac:dyDescent="0.35">
      <c r="H616" s="28"/>
      <c r="J616" s="17"/>
    </row>
    <row r="617" spans="8:10" ht="15.75" customHeight="1" x14ac:dyDescent="0.35">
      <c r="H617" s="28"/>
      <c r="J617" s="17"/>
    </row>
    <row r="618" spans="8:10" ht="15.75" customHeight="1" x14ac:dyDescent="0.35">
      <c r="H618" s="28"/>
      <c r="J618" s="17"/>
    </row>
    <row r="619" spans="8:10" ht="15.75" customHeight="1" x14ac:dyDescent="0.35">
      <c r="H619" s="28"/>
      <c r="J619" s="17"/>
    </row>
    <row r="620" spans="8:10" ht="15.75" customHeight="1" x14ac:dyDescent="0.35">
      <c r="H620" s="28"/>
      <c r="J620" s="17"/>
    </row>
    <row r="621" spans="8:10" ht="15.75" customHeight="1" x14ac:dyDescent="0.35">
      <c r="H621" s="28"/>
      <c r="J621" s="17"/>
    </row>
    <row r="622" spans="8:10" ht="15.75" customHeight="1" x14ac:dyDescent="0.35">
      <c r="H622" s="28"/>
      <c r="J622" s="17"/>
    </row>
    <row r="623" spans="8:10" ht="15.75" customHeight="1" x14ac:dyDescent="0.35">
      <c r="H623" s="28"/>
      <c r="J623" s="17"/>
    </row>
    <row r="624" spans="8:10" ht="15.75" customHeight="1" x14ac:dyDescent="0.35">
      <c r="H624" s="28"/>
      <c r="J624" s="17"/>
    </row>
    <row r="625" spans="8:10" ht="15.75" customHeight="1" x14ac:dyDescent="0.35">
      <c r="H625" s="28"/>
      <c r="J625" s="17"/>
    </row>
    <row r="626" spans="8:10" ht="15.75" customHeight="1" x14ac:dyDescent="0.35">
      <c r="H626" s="28"/>
      <c r="J626" s="17"/>
    </row>
    <row r="627" spans="8:10" ht="15.75" customHeight="1" x14ac:dyDescent="0.35">
      <c r="H627" s="28"/>
      <c r="J627" s="17"/>
    </row>
    <row r="628" spans="8:10" ht="15.75" customHeight="1" x14ac:dyDescent="0.35">
      <c r="H628" s="28"/>
      <c r="J628" s="17"/>
    </row>
    <row r="629" spans="8:10" ht="15.75" customHeight="1" x14ac:dyDescent="0.35">
      <c r="H629" s="28"/>
      <c r="J629" s="17"/>
    </row>
    <row r="630" spans="8:10" ht="15.75" customHeight="1" x14ac:dyDescent="0.35">
      <c r="H630" s="28"/>
      <c r="J630" s="17"/>
    </row>
    <row r="631" spans="8:10" ht="15.75" customHeight="1" x14ac:dyDescent="0.35">
      <c r="H631" s="28"/>
      <c r="J631" s="17"/>
    </row>
    <row r="632" spans="8:10" ht="15.75" customHeight="1" x14ac:dyDescent="0.35">
      <c r="H632" s="28"/>
      <c r="J632" s="17"/>
    </row>
    <row r="633" spans="8:10" ht="15.75" customHeight="1" x14ac:dyDescent="0.35">
      <c r="H633" s="28"/>
      <c r="J633" s="17"/>
    </row>
    <row r="634" spans="8:10" ht="15.75" customHeight="1" x14ac:dyDescent="0.35">
      <c r="H634" s="28"/>
      <c r="J634" s="17"/>
    </row>
    <row r="635" spans="8:10" ht="15.75" customHeight="1" x14ac:dyDescent="0.35">
      <c r="H635" s="28"/>
      <c r="J635" s="17"/>
    </row>
    <row r="636" spans="8:10" ht="15.75" customHeight="1" x14ac:dyDescent="0.35">
      <c r="H636" s="28"/>
      <c r="J636" s="17"/>
    </row>
    <row r="637" spans="8:10" ht="15.75" customHeight="1" x14ac:dyDescent="0.35">
      <c r="H637" s="28"/>
      <c r="J637" s="17"/>
    </row>
    <row r="638" spans="8:10" ht="15.75" customHeight="1" x14ac:dyDescent="0.35">
      <c r="H638" s="28"/>
      <c r="J638" s="17"/>
    </row>
    <row r="639" spans="8:10" ht="15.75" customHeight="1" x14ac:dyDescent="0.35">
      <c r="H639" s="28"/>
      <c r="J639" s="17"/>
    </row>
    <row r="640" spans="8:10" ht="15.75" customHeight="1" x14ac:dyDescent="0.35">
      <c r="H640" s="28"/>
      <c r="J640" s="17"/>
    </row>
    <row r="641" spans="8:10" ht="15.75" customHeight="1" x14ac:dyDescent="0.35">
      <c r="H641" s="28"/>
      <c r="J641" s="17"/>
    </row>
    <row r="642" spans="8:10" ht="15.75" customHeight="1" x14ac:dyDescent="0.35">
      <c r="H642" s="28"/>
      <c r="J642" s="17"/>
    </row>
    <row r="643" spans="8:10" ht="15.75" customHeight="1" x14ac:dyDescent="0.35">
      <c r="H643" s="28"/>
      <c r="J643" s="17"/>
    </row>
    <row r="644" spans="8:10" ht="15.75" customHeight="1" x14ac:dyDescent="0.35">
      <c r="H644" s="28"/>
      <c r="J644" s="17"/>
    </row>
    <row r="645" spans="8:10" ht="15.75" customHeight="1" x14ac:dyDescent="0.35">
      <c r="H645" s="28"/>
      <c r="J645" s="17"/>
    </row>
    <row r="646" spans="8:10" ht="15.75" customHeight="1" x14ac:dyDescent="0.35">
      <c r="H646" s="28"/>
      <c r="J646" s="17"/>
    </row>
    <row r="647" spans="8:10" ht="15.75" customHeight="1" x14ac:dyDescent="0.35">
      <c r="H647" s="28"/>
      <c r="J647" s="17"/>
    </row>
    <row r="648" spans="8:10" ht="15.75" customHeight="1" x14ac:dyDescent="0.35">
      <c r="H648" s="28"/>
      <c r="J648" s="17"/>
    </row>
    <row r="649" spans="8:10" ht="15.75" customHeight="1" x14ac:dyDescent="0.35">
      <c r="H649" s="28"/>
      <c r="J649" s="17"/>
    </row>
    <row r="650" spans="8:10" ht="15.75" customHeight="1" x14ac:dyDescent="0.35">
      <c r="H650" s="28"/>
      <c r="J650" s="17"/>
    </row>
    <row r="651" spans="8:10" ht="15.75" customHeight="1" x14ac:dyDescent="0.35">
      <c r="H651" s="28"/>
      <c r="J651" s="17"/>
    </row>
    <row r="652" spans="8:10" ht="15.75" customHeight="1" x14ac:dyDescent="0.35">
      <c r="H652" s="28"/>
      <c r="J652" s="17"/>
    </row>
    <row r="653" spans="8:10" ht="15.75" customHeight="1" x14ac:dyDescent="0.35">
      <c r="H653" s="28"/>
      <c r="J653" s="17"/>
    </row>
    <row r="654" spans="8:10" ht="15.75" customHeight="1" x14ac:dyDescent="0.35">
      <c r="H654" s="28"/>
      <c r="J654" s="17"/>
    </row>
    <row r="655" spans="8:10" ht="15.75" customHeight="1" x14ac:dyDescent="0.35">
      <c r="H655" s="28"/>
      <c r="J655" s="17"/>
    </row>
    <row r="656" spans="8:10" ht="15.75" customHeight="1" x14ac:dyDescent="0.35">
      <c r="H656" s="28"/>
      <c r="J656" s="17"/>
    </row>
    <row r="657" spans="8:10" ht="15.75" customHeight="1" x14ac:dyDescent="0.35">
      <c r="H657" s="28"/>
      <c r="J657" s="17"/>
    </row>
    <row r="658" spans="8:10" ht="15.75" customHeight="1" x14ac:dyDescent="0.35">
      <c r="H658" s="28"/>
      <c r="J658" s="17"/>
    </row>
    <row r="659" spans="8:10" ht="15.75" customHeight="1" x14ac:dyDescent="0.35">
      <c r="H659" s="28"/>
      <c r="J659" s="17"/>
    </row>
    <row r="660" spans="8:10" ht="15.75" customHeight="1" x14ac:dyDescent="0.35">
      <c r="H660" s="28"/>
      <c r="J660" s="17"/>
    </row>
    <row r="661" spans="8:10" ht="15.75" customHeight="1" x14ac:dyDescent="0.35">
      <c r="H661" s="28"/>
      <c r="J661" s="17"/>
    </row>
    <row r="662" spans="8:10" ht="15.75" customHeight="1" x14ac:dyDescent="0.35">
      <c r="H662" s="28"/>
      <c r="J662" s="17"/>
    </row>
    <row r="663" spans="8:10" ht="15.75" customHeight="1" x14ac:dyDescent="0.35">
      <c r="H663" s="28"/>
      <c r="J663" s="17"/>
    </row>
    <row r="664" spans="8:10" ht="15.75" customHeight="1" x14ac:dyDescent="0.35">
      <c r="H664" s="28"/>
      <c r="J664" s="17"/>
    </row>
    <row r="665" spans="8:10" ht="15.75" customHeight="1" x14ac:dyDescent="0.35">
      <c r="H665" s="28"/>
      <c r="J665" s="17"/>
    </row>
    <row r="666" spans="8:10" ht="15.75" customHeight="1" x14ac:dyDescent="0.35">
      <c r="H666" s="28"/>
      <c r="J666" s="17"/>
    </row>
    <row r="667" spans="8:10" ht="15.75" customHeight="1" x14ac:dyDescent="0.35">
      <c r="H667" s="28"/>
      <c r="J667" s="17"/>
    </row>
    <row r="668" spans="8:10" ht="15.75" customHeight="1" x14ac:dyDescent="0.35">
      <c r="H668" s="28"/>
      <c r="J668" s="17"/>
    </row>
    <row r="669" spans="8:10" ht="15.75" customHeight="1" x14ac:dyDescent="0.35">
      <c r="H669" s="28"/>
      <c r="J669" s="17"/>
    </row>
    <row r="670" spans="8:10" ht="15.75" customHeight="1" x14ac:dyDescent="0.35">
      <c r="H670" s="28"/>
      <c r="J670" s="17"/>
    </row>
    <row r="671" spans="8:10" ht="15.75" customHeight="1" x14ac:dyDescent="0.35">
      <c r="H671" s="28"/>
      <c r="J671" s="17"/>
    </row>
    <row r="672" spans="8:10" ht="15.75" customHeight="1" x14ac:dyDescent="0.35">
      <c r="H672" s="28"/>
      <c r="J672" s="17"/>
    </row>
    <row r="673" spans="8:10" ht="15.75" customHeight="1" x14ac:dyDescent="0.35">
      <c r="H673" s="28"/>
      <c r="J673" s="17"/>
    </row>
    <row r="674" spans="8:10" ht="15.75" customHeight="1" x14ac:dyDescent="0.35">
      <c r="H674" s="28"/>
      <c r="J674" s="17"/>
    </row>
    <row r="675" spans="8:10" ht="15.75" customHeight="1" x14ac:dyDescent="0.35">
      <c r="H675" s="28"/>
      <c r="J675" s="17"/>
    </row>
    <row r="676" spans="8:10" ht="15.75" customHeight="1" x14ac:dyDescent="0.35">
      <c r="H676" s="28"/>
      <c r="J676" s="17"/>
    </row>
    <row r="677" spans="8:10" ht="15.75" customHeight="1" x14ac:dyDescent="0.35">
      <c r="H677" s="28"/>
      <c r="J677" s="17"/>
    </row>
    <row r="678" spans="8:10" ht="15.75" customHeight="1" x14ac:dyDescent="0.35">
      <c r="H678" s="28"/>
      <c r="J678" s="17"/>
    </row>
    <row r="679" spans="8:10" ht="15.75" customHeight="1" x14ac:dyDescent="0.35">
      <c r="H679" s="28"/>
      <c r="J679" s="17"/>
    </row>
    <row r="680" spans="8:10" ht="15.75" customHeight="1" x14ac:dyDescent="0.35">
      <c r="H680" s="28"/>
      <c r="J680" s="17"/>
    </row>
    <row r="681" spans="8:10" ht="15.75" customHeight="1" x14ac:dyDescent="0.35">
      <c r="H681" s="28"/>
      <c r="J681" s="17"/>
    </row>
    <row r="682" spans="8:10" ht="15.75" customHeight="1" x14ac:dyDescent="0.35">
      <c r="H682" s="28"/>
      <c r="J682" s="17"/>
    </row>
    <row r="683" spans="8:10" ht="15.75" customHeight="1" x14ac:dyDescent="0.35">
      <c r="H683" s="28"/>
      <c r="J683" s="17"/>
    </row>
    <row r="684" spans="8:10" ht="15.75" customHeight="1" x14ac:dyDescent="0.35">
      <c r="H684" s="28"/>
      <c r="J684" s="17"/>
    </row>
    <row r="685" spans="8:10" ht="15.75" customHeight="1" x14ac:dyDescent="0.35">
      <c r="H685" s="28"/>
      <c r="J685" s="17"/>
    </row>
    <row r="686" spans="8:10" ht="15.75" customHeight="1" x14ac:dyDescent="0.35">
      <c r="H686" s="28"/>
      <c r="J686" s="17"/>
    </row>
    <row r="687" spans="8:10" ht="15.75" customHeight="1" x14ac:dyDescent="0.35">
      <c r="H687" s="28"/>
      <c r="J687" s="17"/>
    </row>
    <row r="688" spans="8:10" ht="15.75" customHeight="1" x14ac:dyDescent="0.35">
      <c r="H688" s="28"/>
      <c r="J688" s="17"/>
    </row>
    <row r="689" spans="8:10" ht="15.75" customHeight="1" x14ac:dyDescent="0.35">
      <c r="H689" s="28"/>
      <c r="J689" s="17"/>
    </row>
    <row r="690" spans="8:10" ht="15.75" customHeight="1" x14ac:dyDescent="0.35">
      <c r="H690" s="28"/>
      <c r="J690" s="17"/>
    </row>
    <row r="691" spans="8:10" ht="15.75" customHeight="1" x14ac:dyDescent="0.35">
      <c r="H691" s="28"/>
      <c r="J691" s="17"/>
    </row>
    <row r="692" spans="8:10" ht="15.75" customHeight="1" x14ac:dyDescent="0.35">
      <c r="H692" s="28"/>
      <c r="J692" s="17"/>
    </row>
    <row r="693" spans="8:10" ht="15.75" customHeight="1" x14ac:dyDescent="0.35">
      <c r="H693" s="28"/>
      <c r="J693" s="17"/>
    </row>
    <row r="694" spans="8:10" ht="15.75" customHeight="1" x14ac:dyDescent="0.35">
      <c r="H694" s="28"/>
      <c r="J694" s="17"/>
    </row>
    <row r="695" spans="8:10" ht="15.75" customHeight="1" x14ac:dyDescent="0.35">
      <c r="H695" s="28"/>
      <c r="J695" s="17"/>
    </row>
    <row r="696" spans="8:10" ht="15.75" customHeight="1" x14ac:dyDescent="0.35">
      <c r="H696" s="28"/>
      <c r="J696" s="17"/>
    </row>
    <row r="697" spans="8:10" ht="15.75" customHeight="1" x14ac:dyDescent="0.35">
      <c r="H697" s="28"/>
      <c r="J697" s="17"/>
    </row>
    <row r="698" spans="8:10" ht="15.75" customHeight="1" x14ac:dyDescent="0.35">
      <c r="H698" s="28"/>
      <c r="J698" s="17"/>
    </row>
    <row r="699" spans="8:10" ht="15.75" customHeight="1" x14ac:dyDescent="0.35">
      <c r="H699" s="28"/>
      <c r="J699" s="17"/>
    </row>
    <row r="700" spans="8:10" ht="15.75" customHeight="1" x14ac:dyDescent="0.35">
      <c r="H700" s="28"/>
      <c r="J700" s="17"/>
    </row>
    <row r="701" spans="8:10" ht="15.75" customHeight="1" x14ac:dyDescent="0.35">
      <c r="H701" s="28"/>
      <c r="J701" s="17"/>
    </row>
    <row r="702" spans="8:10" ht="15.75" customHeight="1" x14ac:dyDescent="0.35">
      <c r="H702" s="28"/>
      <c r="J702" s="17"/>
    </row>
    <row r="703" spans="8:10" ht="15.75" customHeight="1" x14ac:dyDescent="0.35">
      <c r="H703" s="28"/>
      <c r="J703" s="17"/>
    </row>
    <row r="704" spans="8:10" ht="15.75" customHeight="1" x14ac:dyDescent="0.35">
      <c r="H704" s="28"/>
      <c r="J704" s="17"/>
    </row>
    <row r="705" spans="8:10" ht="15.75" customHeight="1" x14ac:dyDescent="0.35">
      <c r="H705" s="28"/>
      <c r="J705" s="17"/>
    </row>
    <row r="706" spans="8:10" ht="15.75" customHeight="1" x14ac:dyDescent="0.35">
      <c r="H706" s="28"/>
      <c r="J706" s="17"/>
    </row>
    <row r="707" spans="8:10" ht="15.75" customHeight="1" x14ac:dyDescent="0.35">
      <c r="H707" s="28"/>
      <c r="J707" s="17"/>
    </row>
    <row r="708" spans="8:10" ht="15.75" customHeight="1" x14ac:dyDescent="0.35">
      <c r="H708" s="28"/>
      <c r="J708" s="17"/>
    </row>
    <row r="709" spans="8:10" ht="15.75" customHeight="1" x14ac:dyDescent="0.35">
      <c r="H709" s="28"/>
      <c r="J709" s="17"/>
    </row>
    <row r="710" spans="8:10" ht="15.75" customHeight="1" x14ac:dyDescent="0.35">
      <c r="H710" s="28"/>
      <c r="J710" s="17"/>
    </row>
    <row r="711" spans="8:10" ht="15.75" customHeight="1" x14ac:dyDescent="0.35">
      <c r="H711" s="28"/>
      <c r="J711" s="17"/>
    </row>
    <row r="712" spans="8:10" ht="15.75" customHeight="1" x14ac:dyDescent="0.35">
      <c r="H712" s="28"/>
      <c r="J712" s="17"/>
    </row>
    <row r="713" spans="8:10" ht="15.75" customHeight="1" x14ac:dyDescent="0.35">
      <c r="H713" s="28"/>
      <c r="J713" s="17"/>
    </row>
    <row r="714" spans="8:10" ht="15.75" customHeight="1" x14ac:dyDescent="0.35">
      <c r="H714" s="28"/>
      <c r="J714" s="17"/>
    </row>
    <row r="715" spans="8:10" ht="15.75" customHeight="1" x14ac:dyDescent="0.35">
      <c r="H715" s="28"/>
      <c r="J715" s="17"/>
    </row>
    <row r="716" spans="8:10" ht="15.75" customHeight="1" x14ac:dyDescent="0.35">
      <c r="H716" s="28"/>
      <c r="J716" s="17"/>
    </row>
    <row r="717" spans="8:10" ht="15.75" customHeight="1" x14ac:dyDescent="0.35">
      <c r="H717" s="28"/>
      <c r="J717" s="17"/>
    </row>
    <row r="718" spans="8:10" ht="15.75" customHeight="1" x14ac:dyDescent="0.35">
      <c r="H718" s="28"/>
      <c r="J718" s="17"/>
    </row>
    <row r="719" spans="8:10" ht="15.75" customHeight="1" x14ac:dyDescent="0.35">
      <c r="H719" s="28"/>
      <c r="J719" s="17"/>
    </row>
    <row r="720" spans="8:10" ht="15.75" customHeight="1" x14ac:dyDescent="0.35">
      <c r="H720" s="28"/>
      <c r="J720" s="17"/>
    </row>
    <row r="721" spans="8:10" ht="15.75" customHeight="1" x14ac:dyDescent="0.35">
      <c r="H721" s="28"/>
      <c r="J721" s="17"/>
    </row>
    <row r="722" spans="8:10" ht="15.75" customHeight="1" x14ac:dyDescent="0.35">
      <c r="H722" s="28"/>
      <c r="J722" s="17"/>
    </row>
    <row r="723" spans="8:10" ht="15.75" customHeight="1" x14ac:dyDescent="0.35">
      <c r="H723" s="28"/>
      <c r="J723" s="17"/>
    </row>
    <row r="724" spans="8:10" ht="15.75" customHeight="1" x14ac:dyDescent="0.35">
      <c r="H724" s="28"/>
      <c r="J724" s="17"/>
    </row>
    <row r="725" spans="8:10" ht="15.75" customHeight="1" x14ac:dyDescent="0.35">
      <c r="H725" s="28"/>
      <c r="J725" s="17"/>
    </row>
    <row r="726" spans="8:10" ht="15.75" customHeight="1" x14ac:dyDescent="0.35">
      <c r="H726" s="28"/>
      <c r="J726" s="17"/>
    </row>
    <row r="727" spans="8:10" ht="15.75" customHeight="1" x14ac:dyDescent="0.35">
      <c r="H727" s="28"/>
      <c r="J727" s="17"/>
    </row>
    <row r="728" spans="8:10" ht="15.75" customHeight="1" x14ac:dyDescent="0.35">
      <c r="H728" s="28"/>
      <c r="J728" s="17"/>
    </row>
    <row r="729" spans="8:10" ht="15.75" customHeight="1" x14ac:dyDescent="0.35">
      <c r="H729" s="28"/>
      <c r="J729" s="17"/>
    </row>
    <row r="730" spans="8:10" ht="15.75" customHeight="1" x14ac:dyDescent="0.35">
      <c r="H730" s="28"/>
      <c r="J730" s="17"/>
    </row>
    <row r="731" spans="8:10" ht="15.75" customHeight="1" x14ac:dyDescent="0.35">
      <c r="H731" s="28"/>
      <c r="J731" s="17"/>
    </row>
    <row r="732" spans="8:10" ht="15.75" customHeight="1" x14ac:dyDescent="0.35">
      <c r="H732" s="28"/>
      <c r="J732" s="17"/>
    </row>
    <row r="733" spans="8:10" ht="15.75" customHeight="1" x14ac:dyDescent="0.35">
      <c r="H733" s="28"/>
      <c r="J733" s="17"/>
    </row>
    <row r="734" spans="8:10" ht="15.75" customHeight="1" x14ac:dyDescent="0.35">
      <c r="H734" s="28"/>
      <c r="J734" s="17"/>
    </row>
    <row r="735" spans="8:10" ht="15.75" customHeight="1" x14ac:dyDescent="0.35">
      <c r="H735" s="28"/>
      <c r="J735" s="17"/>
    </row>
    <row r="736" spans="8:10" ht="15.75" customHeight="1" x14ac:dyDescent="0.35">
      <c r="H736" s="28"/>
      <c r="J736" s="17"/>
    </row>
    <row r="737" spans="8:10" ht="15.75" customHeight="1" x14ac:dyDescent="0.35">
      <c r="H737" s="28"/>
      <c r="J737" s="17"/>
    </row>
    <row r="738" spans="8:10" ht="15.75" customHeight="1" x14ac:dyDescent="0.35">
      <c r="H738" s="28"/>
      <c r="J738" s="17"/>
    </row>
    <row r="739" spans="8:10" ht="15.75" customHeight="1" x14ac:dyDescent="0.35">
      <c r="H739" s="28"/>
      <c r="J739" s="17"/>
    </row>
    <row r="740" spans="8:10" ht="15.75" customHeight="1" x14ac:dyDescent="0.35">
      <c r="H740" s="28"/>
      <c r="J740" s="17"/>
    </row>
    <row r="741" spans="8:10" ht="15.75" customHeight="1" x14ac:dyDescent="0.35">
      <c r="H741" s="28"/>
      <c r="J741" s="17"/>
    </row>
    <row r="742" spans="8:10" ht="15.75" customHeight="1" x14ac:dyDescent="0.35">
      <c r="H742" s="28"/>
      <c r="J742" s="17"/>
    </row>
    <row r="743" spans="8:10" ht="15.75" customHeight="1" x14ac:dyDescent="0.35">
      <c r="H743" s="28"/>
      <c r="J743" s="17"/>
    </row>
    <row r="744" spans="8:10" ht="15.75" customHeight="1" x14ac:dyDescent="0.35">
      <c r="H744" s="28"/>
      <c r="J744" s="17"/>
    </row>
    <row r="745" spans="8:10" ht="15.75" customHeight="1" x14ac:dyDescent="0.35">
      <c r="H745" s="28"/>
      <c r="J745" s="17"/>
    </row>
    <row r="746" spans="8:10" ht="15.75" customHeight="1" x14ac:dyDescent="0.35">
      <c r="H746" s="28"/>
      <c r="J746" s="17"/>
    </row>
    <row r="747" spans="8:10" ht="15.75" customHeight="1" x14ac:dyDescent="0.35">
      <c r="H747" s="28"/>
      <c r="J747" s="17"/>
    </row>
    <row r="748" spans="8:10" ht="15.75" customHeight="1" x14ac:dyDescent="0.35">
      <c r="H748" s="28"/>
      <c r="J748" s="17"/>
    </row>
    <row r="749" spans="8:10" ht="15.75" customHeight="1" x14ac:dyDescent="0.35">
      <c r="H749" s="28"/>
      <c r="J749" s="17"/>
    </row>
    <row r="750" spans="8:10" ht="15.75" customHeight="1" x14ac:dyDescent="0.35">
      <c r="H750" s="28"/>
      <c r="J750" s="17"/>
    </row>
    <row r="751" spans="8:10" ht="15.75" customHeight="1" x14ac:dyDescent="0.35">
      <c r="H751" s="28"/>
      <c r="J751" s="17"/>
    </row>
    <row r="752" spans="8:10" ht="15.75" customHeight="1" x14ac:dyDescent="0.35">
      <c r="H752" s="28"/>
      <c r="J752" s="17"/>
    </row>
    <row r="753" spans="8:10" ht="15.75" customHeight="1" x14ac:dyDescent="0.35">
      <c r="H753" s="28"/>
      <c r="J753" s="17"/>
    </row>
    <row r="754" spans="8:10" ht="15.75" customHeight="1" x14ac:dyDescent="0.35">
      <c r="H754" s="28"/>
      <c r="J754" s="17"/>
    </row>
    <row r="755" spans="8:10" ht="15.75" customHeight="1" x14ac:dyDescent="0.35">
      <c r="H755" s="28"/>
      <c r="J755" s="17"/>
    </row>
    <row r="756" spans="8:10" ht="15.75" customHeight="1" x14ac:dyDescent="0.35">
      <c r="H756" s="28"/>
      <c r="J756" s="17"/>
    </row>
    <row r="757" spans="8:10" ht="15.75" customHeight="1" x14ac:dyDescent="0.35">
      <c r="H757" s="28"/>
      <c r="J757" s="17"/>
    </row>
    <row r="758" spans="8:10" ht="15.75" customHeight="1" x14ac:dyDescent="0.35">
      <c r="H758" s="28"/>
      <c r="J758" s="17"/>
    </row>
    <row r="759" spans="8:10" ht="15.75" customHeight="1" x14ac:dyDescent="0.35">
      <c r="H759" s="28"/>
      <c r="J759" s="17"/>
    </row>
    <row r="760" spans="8:10" ht="15.75" customHeight="1" x14ac:dyDescent="0.35">
      <c r="H760" s="28"/>
      <c r="J760" s="17"/>
    </row>
    <row r="761" spans="8:10" ht="15.75" customHeight="1" x14ac:dyDescent="0.35">
      <c r="H761" s="28"/>
      <c r="J761" s="17"/>
    </row>
    <row r="762" spans="8:10" ht="15.75" customHeight="1" x14ac:dyDescent="0.35">
      <c r="H762" s="28"/>
      <c r="J762" s="17"/>
    </row>
    <row r="763" spans="8:10" ht="15.75" customHeight="1" x14ac:dyDescent="0.35">
      <c r="H763" s="28"/>
      <c r="J763" s="17"/>
    </row>
    <row r="764" spans="8:10" ht="15.75" customHeight="1" x14ac:dyDescent="0.35">
      <c r="H764" s="28"/>
      <c r="J764" s="17"/>
    </row>
    <row r="765" spans="8:10" ht="15.75" customHeight="1" x14ac:dyDescent="0.35">
      <c r="H765" s="28"/>
      <c r="J765" s="17"/>
    </row>
    <row r="766" spans="8:10" ht="15.75" customHeight="1" x14ac:dyDescent="0.35">
      <c r="H766" s="28"/>
      <c r="J766" s="17"/>
    </row>
    <row r="767" spans="8:10" ht="15.75" customHeight="1" x14ac:dyDescent="0.35">
      <c r="H767" s="28"/>
      <c r="J767" s="17"/>
    </row>
    <row r="768" spans="8:10" ht="15.75" customHeight="1" x14ac:dyDescent="0.35">
      <c r="H768" s="28"/>
      <c r="J768" s="17"/>
    </row>
    <row r="769" spans="8:10" ht="15.75" customHeight="1" x14ac:dyDescent="0.35">
      <c r="H769" s="28"/>
      <c r="J769" s="17"/>
    </row>
    <row r="770" spans="8:10" ht="15.75" customHeight="1" x14ac:dyDescent="0.35">
      <c r="H770" s="28"/>
      <c r="J770" s="17"/>
    </row>
    <row r="771" spans="8:10" ht="15.75" customHeight="1" x14ac:dyDescent="0.35">
      <c r="H771" s="28"/>
      <c r="J771" s="17"/>
    </row>
    <row r="772" spans="8:10" ht="15.75" customHeight="1" x14ac:dyDescent="0.35">
      <c r="H772" s="28"/>
      <c r="J772" s="17"/>
    </row>
    <row r="773" spans="8:10" ht="15.75" customHeight="1" x14ac:dyDescent="0.35">
      <c r="H773" s="28"/>
      <c r="J773" s="17"/>
    </row>
    <row r="774" spans="8:10" ht="15.75" customHeight="1" x14ac:dyDescent="0.35">
      <c r="H774" s="28"/>
      <c r="J774" s="17"/>
    </row>
    <row r="775" spans="8:10" ht="15.75" customHeight="1" x14ac:dyDescent="0.35">
      <c r="H775" s="28"/>
      <c r="J775" s="17"/>
    </row>
    <row r="776" spans="8:10" ht="15.75" customHeight="1" x14ac:dyDescent="0.35">
      <c r="H776" s="28"/>
      <c r="J776" s="17"/>
    </row>
    <row r="777" spans="8:10" ht="15.75" customHeight="1" x14ac:dyDescent="0.35">
      <c r="H777" s="28"/>
      <c r="J777" s="17"/>
    </row>
    <row r="778" spans="8:10" ht="15.75" customHeight="1" x14ac:dyDescent="0.35">
      <c r="H778" s="28"/>
      <c r="J778" s="17"/>
    </row>
    <row r="779" spans="8:10" ht="15.75" customHeight="1" x14ac:dyDescent="0.35">
      <c r="H779" s="28"/>
      <c r="J779" s="17"/>
    </row>
    <row r="780" spans="8:10" ht="15.75" customHeight="1" x14ac:dyDescent="0.35">
      <c r="H780" s="28"/>
      <c r="J780" s="17"/>
    </row>
    <row r="781" spans="8:10" ht="15.75" customHeight="1" x14ac:dyDescent="0.35">
      <c r="H781" s="28"/>
      <c r="J781" s="17"/>
    </row>
    <row r="782" spans="8:10" ht="15.75" customHeight="1" x14ac:dyDescent="0.35">
      <c r="H782" s="28"/>
      <c r="J782" s="17"/>
    </row>
    <row r="783" spans="8:10" ht="15.75" customHeight="1" x14ac:dyDescent="0.35">
      <c r="H783" s="28"/>
      <c r="J783" s="17"/>
    </row>
    <row r="784" spans="8:10" ht="15.75" customHeight="1" x14ac:dyDescent="0.35">
      <c r="H784" s="28"/>
      <c r="J784" s="17"/>
    </row>
    <row r="785" spans="8:10" ht="15.75" customHeight="1" x14ac:dyDescent="0.35">
      <c r="H785" s="28"/>
      <c r="J785" s="17"/>
    </row>
    <row r="786" spans="8:10" ht="15.75" customHeight="1" x14ac:dyDescent="0.35">
      <c r="H786" s="28"/>
      <c r="J786" s="17"/>
    </row>
    <row r="787" spans="8:10" ht="15.75" customHeight="1" x14ac:dyDescent="0.35">
      <c r="H787" s="28"/>
      <c r="J787" s="17"/>
    </row>
    <row r="788" spans="8:10" ht="15.75" customHeight="1" x14ac:dyDescent="0.35">
      <c r="H788" s="28"/>
      <c r="J788" s="17"/>
    </row>
    <row r="789" spans="8:10" ht="15.75" customHeight="1" x14ac:dyDescent="0.35">
      <c r="H789" s="28"/>
      <c r="J789" s="17"/>
    </row>
    <row r="790" spans="8:10" ht="15.75" customHeight="1" x14ac:dyDescent="0.35">
      <c r="H790" s="28"/>
      <c r="J790" s="17"/>
    </row>
    <row r="791" spans="8:10" ht="15.75" customHeight="1" x14ac:dyDescent="0.35">
      <c r="H791" s="28"/>
      <c r="J791" s="17"/>
    </row>
    <row r="792" spans="8:10" ht="15.75" customHeight="1" x14ac:dyDescent="0.35">
      <c r="H792" s="28"/>
      <c r="J792" s="17"/>
    </row>
    <row r="793" spans="8:10" ht="15.75" customHeight="1" x14ac:dyDescent="0.35">
      <c r="H793" s="28"/>
      <c r="J793" s="17"/>
    </row>
    <row r="794" spans="8:10" ht="15.75" customHeight="1" x14ac:dyDescent="0.35">
      <c r="H794" s="28"/>
      <c r="J794" s="17"/>
    </row>
    <row r="795" spans="8:10" ht="15.75" customHeight="1" x14ac:dyDescent="0.35">
      <c r="H795" s="28"/>
      <c r="J795" s="17"/>
    </row>
    <row r="796" spans="8:10" ht="15.75" customHeight="1" x14ac:dyDescent="0.35">
      <c r="H796" s="28"/>
      <c r="J796" s="17"/>
    </row>
    <row r="797" spans="8:10" ht="15.75" customHeight="1" x14ac:dyDescent="0.35">
      <c r="H797" s="28"/>
      <c r="J797" s="17"/>
    </row>
    <row r="798" spans="8:10" ht="15.75" customHeight="1" x14ac:dyDescent="0.35">
      <c r="H798" s="28"/>
      <c r="J798" s="17"/>
    </row>
    <row r="799" spans="8:10" ht="15.75" customHeight="1" x14ac:dyDescent="0.35">
      <c r="H799" s="28"/>
      <c r="J799" s="17"/>
    </row>
    <row r="800" spans="8:10" ht="15.75" customHeight="1" x14ac:dyDescent="0.35">
      <c r="H800" s="28"/>
      <c r="J800" s="17"/>
    </row>
    <row r="801" spans="8:10" ht="15.75" customHeight="1" x14ac:dyDescent="0.35">
      <c r="H801" s="28"/>
      <c r="J801" s="17"/>
    </row>
    <row r="802" spans="8:10" ht="15.75" customHeight="1" x14ac:dyDescent="0.35">
      <c r="H802" s="28"/>
      <c r="J802" s="17"/>
    </row>
    <row r="803" spans="8:10" ht="15.75" customHeight="1" x14ac:dyDescent="0.35">
      <c r="H803" s="28"/>
      <c r="J803" s="17"/>
    </row>
    <row r="804" spans="8:10" ht="15.75" customHeight="1" x14ac:dyDescent="0.35">
      <c r="H804" s="28"/>
      <c r="J804" s="17"/>
    </row>
    <row r="805" spans="8:10" ht="15.75" customHeight="1" x14ac:dyDescent="0.35">
      <c r="H805" s="28"/>
      <c r="J805" s="17"/>
    </row>
    <row r="806" spans="8:10" ht="15.75" customHeight="1" x14ac:dyDescent="0.35">
      <c r="H806" s="28"/>
      <c r="J806" s="17"/>
    </row>
    <row r="807" spans="8:10" ht="15.75" customHeight="1" x14ac:dyDescent="0.35">
      <c r="H807" s="28"/>
      <c r="J807" s="17"/>
    </row>
    <row r="808" spans="8:10" ht="15.75" customHeight="1" x14ac:dyDescent="0.35">
      <c r="H808" s="28"/>
      <c r="J808" s="17"/>
    </row>
    <row r="809" spans="8:10" ht="15.75" customHeight="1" x14ac:dyDescent="0.35">
      <c r="H809" s="28"/>
      <c r="J809" s="17"/>
    </row>
    <row r="810" spans="8:10" ht="15.75" customHeight="1" x14ac:dyDescent="0.35">
      <c r="H810" s="28"/>
      <c r="J810" s="17"/>
    </row>
    <row r="811" spans="8:10" ht="15.75" customHeight="1" x14ac:dyDescent="0.35">
      <c r="H811" s="28"/>
      <c r="J811" s="17"/>
    </row>
    <row r="812" spans="8:10" ht="15.75" customHeight="1" x14ac:dyDescent="0.35">
      <c r="H812" s="28"/>
      <c r="J812" s="17"/>
    </row>
    <row r="813" spans="8:10" ht="15.75" customHeight="1" x14ac:dyDescent="0.35">
      <c r="H813" s="28"/>
      <c r="J813" s="17"/>
    </row>
    <row r="814" spans="8:10" ht="15.75" customHeight="1" x14ac:dyDescent="0.35">
      <c r="H814" s="28"/>
      <c r="J814" s="17"/>
    </row>
    <row r="815" spans="8:10" ht="15.75" customHeight="1" x14ac:dyDescent="0.35">
      <c r="H815" s="28"/>
      <c r="J815" s="17"/>
    </row>
    <row r="816" spans="8:10" ht="15.75" customHeight="1" x14ac:dyDescent="0.35">
      <c r="H816" s="28"/>
      <c r="J816" s="17"/>
    </row>
    <row r="817" spans="8:10" ht="15.75" customHeight="1" x14ac:dyDescent="0.35">
      <c r="H817" s="28"/>
      <c r="J817" s="17"/>
    </row>
    <row r="818" spans="8:10" ht="15.75" customHeight="1" x14ac:dyDescent="0.35">
      <c r="H818" s="28"/>
      <c r="J818" s="17"/>
    </row>
    <row r="819" spans="8:10" ht="15.75" customHeight="1" x14ac:dyDescent="0.35">
      <c r="H819" s="28"/>
      <c r="J819" s="17"/>
    </row>
    <row r="820" spans="8:10" ht="15.75" customHeight="1" x14ac:dyDescent="0.35">
      <c r="H820" s="28"/>
      <c r="J820" s="17"/>
    </row>
    <row r="821" spans="8:10" ht="15.75" customHeight="1" x14ac:dyDescent="0.35">
      <c r="H821" s="28"/>
      <c r="J821" s="17"/>
    </row>
    <row r="822" spans="8:10" ht="15.75" customHeight="1" x14ac:dyDescent="0.35">
      <c r="H822" s="28"/>
      <c r="J822" s="17"/>
    </row>
    <row r="823" spans="8:10" ht="15.75" customHeight="1" x14ac:dyDescent="0.35">
      <c r="H823" s="28"/>
      <c r="J823" s="17"/>
    </row>
    <row r="824" spans="8:10" ht="15.75" customHeight="1" x14ac:dyDescent="0.35">
      <c r="H824" s="28"/>
      <c r="J824" s="17"/>
    </row>
    <row r="825" spans="8:10" ht="15.75" customHeight="1" x14ac:dyDescent="0.35">
      <c r="H825" s="28"/>
      <c r="J825" s="17"/>
    </row>
    <row r="826" spans="8:10" ht="15.75" customHeight="1" x14ac:dyDescent="0.35">
      <c r="H826" s="28"/>
      <c r="J826" s="17"/>
    </row>
    <row r="827" spans="8:10" ht="15.75" customHeight="1" x14ac:dyDescent="0.35">
      <c r="H827" s="28"/>
      <c r="J827" s="17"/>
    </row>
    <row r="828" spans="8:10" ht="15.75" customHeight="1" x14ac:dyDescent="0.35">
      <c r="H828" s="28"/>
      <c r="J828" s="17"/>
    </row>
    <row r="829" spans="8:10" ht="15.75" customHeight="1" x14ac:dyDescent="0.35">
      <c r="H829" s="28"/>
      <c r="J829" s="17"/>
    </row>
    <row r="830" spans="8:10" ht="15.75" customHeight="1" x14ac:dyDescent="0.35">
      <c r="H830" s="28"/>
      <c r="J830" s="17"/>
    </row>
    <row r="831" spans="8:10" ht="15.75" customHeight="1" x14ac:dyDescent="0.35">
      <c r="H831" s="28"/>
      <c r="J831" s="17"/>
    </row>
    <row r="832" spans="8:10" ht="15.75" customHeight="1" x14ac:dyDescent="0.35">
      <c r="H832" s="28"/>
      <c r="J832" s="17"/>
    </row>
    <row r="833" spans="8:10" ht="15.75" customHeight="1" x14ac:dyDescent="0.35">
      <c r="H833" s="28"/>
      <c r="J833" s="17"/>
    </row>
    <row r="834" spans="8:10" ht="15.75" customHeight="1" x14ac:dyDescent="0.35">
      <c r="H834" s="28"/>
      <c r="J834" s="17"/>
    </row>
    <row r="835" spans="8:10" ht="15.75" customHeight="1" x14ac:dyDescent="0.35">
      <c r="H835" s="28"/>
      <c r="J835" s="17"/>
    </row>
    <row r="836" spans="8:10" ht="15.75" customHeight="1" x14ac:dyDescent="0.35">
      <c r="H836" s="28"/>
      <c r="J836" s="17"/>
    </row>
    <row r="837" spans="8:10" ht="15.75" customHeight="1" x14ac:dyDescent="0.35">
      <c r="H837" s="28"/>
      <c r="J837" s="17"/>
    </row>
    <row r="838" spans="8:10" ht="15.75" customHeight="1" x14ac:dyDescent="0.35">
      <c r="H838" s="28"/>
      <c r="J838" s="17"/>
    </row>
    <row r="839" spans="8:10" ht="15.75" customHeight="1" x14ac:dyDescent="0.35">
      <c r="H839" s="28"/>
      <c r="J839" s="17"/>
    </row>
    <row r="840" spans="8:10" ht="15.75" customHeight="1" x14ac:dyDescent="0.35">
      <c r="H840" s="28"/>
      <c r="J840" s="17"/>
    </row>
    <row r="841" spans="8:10" ht="15.75" customHeight="1" x14ac:dyDescent="0.35">
      <c r="H841" s="28"/>
      <c r="J841" s="17"/>
    </row>
    <row r="842" spans="8:10" ht="15.75" customHeight="1" x14ac:dyDescent="0.35">
      <c r="H842" s="28"/>
      <c r="J842" s="17"/>
    </row>
    <row r="843" spans="8:10" ht="15.75" customHeight="1" x14ac:dyDescent="0.35">
      <c r="H843" s="28"/>
      <c r="J843" s="17"/>
    </row>
    <row r="844" spans="8:10" ht="15.75" customHeight="1" x14ac:dyDescent="0.35">
      <c r="H844" s="28"/>
      <c r="J844" s="17"/>
    </row>
    <row r="845" spans="8:10" ht="15.75" customHeight="1" x14ac:dyDescent="0.35">
      <c r="H845" s="28"/>
      <c r="J845" s="17"/>
    </row>
    <row r="846" spans="8:10" ht="15.75" customHeight="1" x14ac:dyDescent="0.35">
      <c r="H846" s="28"/>
      <c r="J846" s="17"/>
    </row>
    <row r="847" spans="8:10" ht="15.75" customHeight="1" x14ac:dyDescent="0.35">
      <c r="H847" s="28"/>
      <c r="J847" s="17"/>
    </row>
    <row r="848" spans="8:10" ht="15.75" customHeight="1" x14ac:dyDescent="0.35">
      <c r="H848" s="28"/>
      <c r="J848" s="17"/>
    </row>
    <row r="849" spans="8:10" ht="15.75" customHeight="1" x14ac:dyDescent="0.35">
      <c r="H849" s="28"/>
      <c r="J849" s="17"/>
    </row>
    <row r="850" spans="8:10" ht="15.75" customHeight="1" x14ac:dyDescent="0.35">
      <c r="H850" s="28"/>
      <c r="J850" s="17"/>
    </row>
    <row r="851" spans="8:10" ht="15.75" customHeight="1" x14ac:dyDescent="0.35">
      <c r="H851" s="28"/>
      <c r="J851" s="17"/>
    </row>
    <row r="852" spans="8:10" ht="15.75" customHeight="1" x14ac:dyDescent="0.35">
      <c r="H852" s="28"/>
      <c r="J852" s="17"/>
    </row>
    <row r="853" spans="8:10" ht="15.75" customHeight="1" x14ac:dyDescent="0.35">
      <c r="H853" s="28"/>
      <c r="J853" s="17"/>
    </row>
    <row r="854" spans="8:10" ht="15.75" customHeight="1" x14ac:dyDescent="0.35">
      <c r="H854" s="28"/>
      <c r="J854" s="17"/>
    </row>
    <row r="855" spans="8:10" ht="15.75" customHeight="1" x14ac:dyDescent="0.35">
      <c r="H855" s="28"/>
      <c r="J855" s="17"/>
    </row>
    <row r="856" spans="8:10" ht="15.75" customHeight="1" x14ac:dyDescent="0.35">
      <c r="H856" s="28"/>
      <c r="J856" s="17"/>
    </row>
    <row r="857" spans="8:10" ht="15.75" customHeight="1" x14ac:dyDescent="0.35">
      <c r="H857" s="28"/>
      <c r="J857" s="17"/>
    </row>
    <row r="858" spans="8:10" ht="15.75" customHeight="1" x14ac:dyDescent="0.35">
      <c r="H858" s="28"/>
      <c r="J858" s="17"/>
    </row>
    <row r="859" spans="8:10" ht="15.75" customHeight="1" x14ac:dyDescent="0.35">
      <c r="H859" s="28"/>
      <c r="J859" s="17"/>
    </row>
    <row r="860" spans="8:10" ht="15.75" customHeight="1" x14ac:dyDescent="0.35">
      <c r="H860" s="28"/>
      <c r="J860" s="17"/>
    </row>
    <row r="861" spans="8:10" ht="15.75" customHeight="1" x14ac:dyDescent="0.35">
      <c r="H861" s="28"/>
      <c r="J861" s="17"/>
    </row>
    <row r="862" spans="8:10" ht="15.75" customHeight="1" x14ac:dyDescent="0.35">
      <c r="H862" s="28"/>
      <c r="J862" s="17"/>
    </row>
    <row r="863" spans="8:10" ht="15.75" customHeight="1" x14ac:dyDescent="0.35">
      <c r="H863" s="28"/>
      <c r="J863" s="17"/>
    </row>
    <row r="864" spans="8:10" ht="15.75" customHeight="1" x14ac:dyDescent="0.35">
      <c r="H864" s="28"/>
      <c r="J864" s="17"/>
    </row>
    <row r="865" spans="8:10" ht="15.75" customHeight="1" x14ac:dyDescent="0.35">
      <c r="H865" s="28"/>
      <c r="J865" s="17"/>
    </row>
    <row r="866" spans="8:10" ht="15.75" customHeight="1" x14ac:dyDescent="0.35">
      <c r="H866" s="28"/>
      <c r="J866" s="17"/>
    </row>
    <row r="867" spans="8:10" ht="15.75" customHeight="1" x14ac:dyDescent="0.35">
      <c r="H867" s="28"/>
      <c r="J867" s="17"/>
    </row>
    <row r="868" spans="8:10" ht="15.75" customHeight="1" x14ac:dyDescent="0.35">
      <c r="H868" s="28"/>
      <c r="J868" s="17"/>
    </row>
    <row r="869" spans="8:10" ht="15.75" customHeight="1" x14ac:dyDescent="0.35">
      <c r="H869" s="28"/>
      <c r="J869" s="17"/>
    </row>
    <row r="870" spans="8:10" ht="15.75" customHeight="1" x14ac:dyDescent="0.35">
      <c r="H870" s="28"/>
      <c r="J870" s="17"/>
    </row>
    <row r="871" spans="8:10" ht="15.75" customHeight="1" x14ac:dyDescent="0.35">
      <c r="H871" s="28"/>
      <c r="J871" s="17"/>
    </row>
    <row r="872" spans="8:10" ht="15.75" customHeight="1" x14ac:dyDescent="0.35">
      <c r="H872" s="28"/>
      <c r="J872" s="17"/>
    </row>
    <row r="873" spans="8:10" ht="15.75" customHeight="1" x14ac:dyDescent="0.35">
      <c r="H873" s="28"/>
      <c r="J873" s="17"/>
    </row>
    <row r="874" spans="8:10" ht="15.75" customHeight="1" x14ac:dyDescent="0.35">
      <c r="H874" s="28"/>
      <c r="J874" s="17"/>
    </row>
    <row r="875" spans="8:10" ht="15.75" customHeight="1" x14ac:dyDescent="0.35">
      <c r="H875" s="28"/>
      <c r="J875" s="17"/>
    </row>
    <row r="876" spans="8:10" ht="15.75" customHeight="1" x14ac:dyDescent="0.35">
      <c r="H876" s="28"/>
      <c r="J876" s="17"/>
    </row>
    <row r="877" spans="8:10" ht="15.75" customHeight="1" x14ac:dyDescent="0.35">
      <c r="H877" s="28"/>
      <c r="J877" s="17"/>
    </row>
    <row r="878" spans="8:10" ht="15.75" customHeight="1" x14ac:dyDescent="0.35">
      <c r="H878" s="28"/>
      <c r="J878" s="17"/>
    </row>
    <row r="879" spans="8:10" ht="15.75" customHeight="1" x14ac:dyDescent="0.35">
      <c r="H879" s="28"/>
      <c r="J879" s="17"/>
    </row>
    <row r="880" spans="8:10" ht="15.75" customHeight="1" x14ac:dyDescent="0.35">
      <c r="H880" s="28"/>
      <c r="J880" s="17"/>
    </row>
    <row r="881" spans="8:10" ht="15.75" customHeight="1" x14ac:dyDescent="0.35">
      <c r="H881" s="28"/>
      <c r="J881" s="17"/>
    </row>
    <row r="882" spans="8:10" ht="15.75" customHeight="1" x14ac:dyDescent="0.35">
      <c r="H882" s="28"/>
      <c r="J882" s="17"/>
    </row>
    <row r="883" spans="8:10" ht="15.75" customHeight="1" x14ac:dyDescent="0.35">
      <c r="H883" s="28"/>
      <c r="J883" s="17"/>
    </row>
    <row r="884" spans="8:10" ht="15.75" customHeight="1" x14ac:dyDescent="0.35">
      <c r="H884" s="28"/>
      <c r="J884" s="17"/>
    </row>
    <row r="885" spans="8:10" ht="15.75" customHeight="1" x14ac:dyDescent="0.35">
      <c r="H885" s="28"/>
      <c r="J885" s="17"/>
    </row>
    <row r="886" spans="8:10" ht="15.75" customHeight="1" x14ac:dyDescent="0.35">
      <c r="H886" s="28"/>
      <c r="J886" s="17"/>
    </row>
    <row r="887" spans="8:10" ht="15.75" customHeight="1" x14ac:dyDescent="0.35">
      <c r="H887" s="28"/>
      <c r="J887" s="17"/>
    </row>
    <row r="888" spans="8:10" ht="15.75" customHeight="1" x14ac:dyDescent="0.35">
      <c r="H888" s="28"/>
      <c r="J888" s="17"/>
    </row>
    <row r="889" spans="8:10" ht="15.75" customHeight="1" x14ac:dyDescent="0.35">
      <c r="H889" s="28"/>
      <c r="J889" s="17"/>
    </row>
    <row r="890" spans="8:10" ht="15.75" customHeight="1" x14ac:dyDescent="0.35">
      <c r="H890" s="28"/>
      <c r="J890" s="17"/>
    </row>
    <row r="891" spans="8:10" ht="15.75" customHeight="1" x14ac:dyDescent="0.35">
      <c r="H891" s="28"/>
      <c r="J891" s="17"/>
    </row>
    <row r="892" spans="8:10" ht="15.75" customHeight="1" x14ac:dyDescent="0.35">
      <c r="H892" s="28"/>
      <c r="J892" s="17"/>
    </row>
    <row r="893" spans="8:10" ht="15.75" customHeight="1" x14ac:dyDescent="0.35">
      <c r="H893" s="28"/>
      <c r="J893" s="17"/>
    </row>
    <row r="894" spans="8:10" ht="15.75" customHeight="1" x14ac:dyDescent="0.35">
      <c r="H894" s="28"/>
      <c r="J894" s="17"/>
    </row>
    <row r="895" spans="8:10" ht="15.75" customHeight="1" x14ac:dyDescent="0.35">
      <c r="H895" s="28"/>
      <c r="J895" s="17"/>
    </row>
    <row r="896" spans="8:10" ht="15.75" customHeight="1" x14ac:dyDescent="0.35">
      <c r="H896" s="28"/>
      <c r="J896" s="17"/>
    </row>
    <row r="897" spans="8:10" ht="15.75" customHeight="1" x14ac:dyDescent="0.35">
      <c r="H897" s="28"/>
      <c r="J897" s="17"/>
    </row>
    <row r="898" spans="8:10" ht="15.75" customHeight="1" x14ac:dyDescent="0.35">
      <c r="H898" s="28"/>
      <c r="J898" s="17"/>
    </row>
    <row r="899" spans="8:10" ht="15.75" customHeight="1" x14ac:dyDescent="0.35">
      <c r="H899" s="28"/>
      <c r="J899" s="17"/>
    </row>
    <row r="900" spans="8:10" ht="15.75" customHeight="1" x14ac:dyDescent="0.35">
      <c r="H900" s="28"/>
      <c r="J900" s="17"/>
    </row>
    <row r="901" spans="8:10" ht="15.75" customHeight="1" x14ac:dyDescent="0.35">
      <c r="H901" s="28"/>
      <c r="J901" s="17"/>
    </row>
    <row r="902" spans="8:10" ht="15.75" customHeight="1" x14ac:dyDescent="0.35">
      <c r="H902" s="28"/>
      <c r="J902" s="17"/>
    </row>
    <row r="903" spans="8:10" ht="15.75" customHeight="1" x14ac:dyDescent="0.35">
      <c r="H903" s="28"/>
      <c r="J903" s="17"/>
    </row>
    <row r="904" spans="8:10" ht="15.75" customHeight="1" x14ac:dyDescent="0.35">
      <c r="H904" s="28"/>
      <c r="J904" s="17"/>
    </row>
    <row r="905" spans="8:10" ht="15.75" customHeight="1" x14ac:dyDescent="0.35">
      <c r="H905" s="28"/>
      <c r="J905" s="17"/>
    </row>
    <row r="906" spans="8:10" ht="15.75" customHeight="1" x14ac:dyDescent="0.35">
      <c r="H906" s="28"/>
      <c r="J906" s="17"/>
    </row>
    <row r="907" spans="8:10" ht="15.75" customHeight="1" x14ac:dyDescent="0.35">
      <c r="H907" s="28"/>
      <c r="J907" s="17"/>
    </row>
    <row r="908" spans="8:10" ht="15.75" customHeight="1" x14ac:dyDescent="0.35">
      <c r="H908" s="28"/>
      <c r="J908" s="17"/>
    </row>
    <row r="909" spans="8:10" ht="15.75" customHeight="1" x14ac:dyDescent="0.35">
      <c r="H909" s="28"/>
      <c r="J909" s="17"/>
    </row>
    <row r="910" spans="8:10" ht="15.75" customHeight="1" x14ac:dyDescent="0.35">
      <c r="H910" s="28"/>
      <c r="J910" s="17"/>
    </row>
    <row r="911" spans="8:10" ht="15.75" customHeight="1" x14ac:dyDescent="0.35">
      <c r="H911" s="28"/>
      <c r="J911" s="17"/>
    </row>
    <row r="912" spans="8:10" ht="15.75" customHeight="1" x14ac:dyDescent="0.35">
      <c r="H912" s="28"/>
      <c r="J912" s="17"/>
    </row>
    <row r="913" spans="8:10" ht="15.75" customHeight="1" x14ac:dyDescent="0.35">
      <c r="H913" s="28"/>
      <c r="J913" s="17"/>
    </row>
    <row r="914" spans="8:10" ht="15.75" customHeight="1" x14ac:dyDescent="0.35">
      <c r="H914" s="28"/>
      <c r="J914" s="17"/>
    </row>
    <row r="915" spans="8:10" ht="15.75" customHeight="1" x14ac:dyDescent="0.35">
      <c r="H915" s="28"/>
      <c r="J915" s="17"/>
    </row>
    <row r="916" spans="8:10" ht="15.75" customHeight="1" x14ac:dyDescent="0.35">
      <c r="H916" s="28"/>
      <c r="J916" s="17"/>
    </row>
    <row r="917" spans="8:10" ht="15.75" customHeight="1" x14ac:dyDescent="0.35">
      <c r="H917" s="28"/>
      <c r="J917" s="17"/>
    </row>
    <row r="918" spans="8:10" ht="15.75" customHeight="1" x14ac:dyDescent="0.35">
      <c r="H918" s="28"/>
      <c r="J918" s="17"/>
    </row>
    <row r="919" spans="8:10" ht="15.75" customHeight="1" x14ac:dyDescent="0.35">
      <c r="H919" s="28"/>
      <c r="J919" s="17"/>
    </row>
    <row r="920" spans="8:10" ht="15.75" customHeight="1" x14ac:dyDescent="0.35">
      <c r="H920" s="28"/>
      <c r="J920" s="17"/>
    </row>
    <row r="921" spans="8:10" ht="15.75" customHeight="1" x14ac:dyDescent="0.35">
      <c r="H921" s="28"/>
      <c r="J921" s="17"/>
    </row>
    <row r="922" spans="8:10" ht="15.75" customHeight="1" x14ac:dyDescent="0.35">
      <c r="H922" s="28"/>
      <c r="J922" s="17"/>
    </row>
    <row r="923" spans="8:10" ht="15.75" customHeight="1" x14ac:dyDescent="0.35">
      <c r="H923" s="28"/>
      <c r="J923" s="17"/>
    </row>
    <row r="924" spans="8:10" ht="15.75" customHeight="1" x14ac:dyDescent="0.35">
      <c r="H924" s="28"/>
      <c r="J924" s="17"/>
    </row>
    <row r="925" spans="8:10" ht="15.75" customHeight="1" x14ac:dyDescent="0.35">
      <c r="H925" s="28"/>
      <c r="J925" s="17"/>
    </row>
    <row r="926" spans="8:10" ht="15.75" customHeight="1" x14ac:dyDescent="0.35">
      <c r="H926" s="28"/>
      <c r="J926" s="17"/>
    </row>
    <row r="927" spans="8:10" ht="15.75" customHeight="1" x14ac:dyDescent="0.35">
      <c r="H927" s="28"/>
      <c r="J927" s="17"/>
    </row>
    <row r="928" spans="8:10" ht="15.75" customHeight="1" x14ac:dyDescent="0.35">
      <c r="H928" s="28"/>
      <c r="J928" s="17"/>
    </row>
    <row r="929" spans="8:10" ht="15.75" customHeight="1" x14ac:dyDescent="0.35">
      <c r="H929" s="28"/>
      <c r="J929" s="17"/>
    </row>
    <row r="930" spans="8:10" ht="15.75" customHeight="1" x14ac:dyDescent="0.35">
      <c r="H930" s="28"/>
      <c r="J930" s="17"/>
    </row>
    <row r="931" spans="8:10" ht="15.75" customHeight="1" x14ac:dyDescent="0.35">
      <c r="H931" s="28"/>
      <c r="J931" s="17"/>
    </row>
    <row r="932" spans="8:10" ht="15.75" customHeight="1" x14ac:dyDescent="0.35">
      <c r="H932" s="28"/>
      <c r="J932" s="17"/>
    </row>
    <row r="933" spans="8:10" ht="15.75" customHeight="1" x14ac:dyDescent="0.35">
      <c r="H933" s="28"/>
      <c r="J933" s="17"/>
    </row>
    <row r="934" spans="8:10" ht="15.75" customHeight="1" x14ac:dyDescent="0.35">
      <c r="H934" s="28"/>
      <c r="J934" s="17"/>
    </row>
    <row r="935" spans="8:10" ht="15.75" customHeight="1" x14ac:dyDescent="0.35">
      <c r="H935" s="28"/>
      <c r="J935" s="17"/>
    </row>
    <row r="936" spans="8:10" ht="15.75" customHeight="1" x14ac:dyDescent="0.35">
      <c r="H936" s="28"/>
      <c r="J936" s="17"/>
    </row>
    <row r="937" spans="8:10" ht="15.75" customHeight="1" x14ac:dyDescent="0.35">
      <c r="H937" s="28"/>
      <c r="J937" s="17"/>
    </row>
    <row r="938" spans="8:10" ht="15.75" customHeight="1" x14ac:dyDescent="0.35">
      <c r="H938" s="28"/>
      <c r="J938" s="17"/>
    </row>
    <row r="939" spans="8:10" ht="15.75" customHeight="1" x14ac:dyDescent="0.35">
      <c r="H939" s="28"/>
      <c r="J939" s="17"/>
    </row>
    <row r="940" spans="8:10" ht="15.75" customHeight="1" x14ac:dyDescent="0.35">
      <c r="H940" s="28"/>
      <c r="J940" s="17"/>
    </row>
    <row r="941" spans="8:10" ht="15.75" customHeight="1" x14ac:dyDescent="0.35">
      <c r="H941" s="28"/>
      <c r="J941" s="17"/>
    </row>
    <row r="942" spans="8:10" ht="15.75" customHeight="1" x14ac:dyDescent="0.35">
      <c r="H942" s="28"/>
      <c r="J942" s="17"/>
    </row>
    <row r="943" spans="8:10" ht="15.75" customHeight="1" x14ac:dyDescent="0.35">
      <c r="H943" s="28"/>
      <c r="J943" s="17"/>
    </row>
    <row r="944" spans="8:10" ht="15.75" customHeight="1" x14ac:dyDescent="0.35">
      <c r="H944" s="28"/>
      <c r="J944" s="17"/>
    </row>
    <row r="945" spans="8:10" ht="15.75" customHeight="1" x14ac:dyDescent="0.35">
      <c r="H945" s="28"/>
      <c r="J945" s="17"/>
    </row>
    <row r="946" spans="8:10" ht="15.75" customHeight="1" x14ac:dyDescent="0.35">
      <c r="H946" s="28"/>
      <c r="J946" s="17"/>
    </row>
    <row r="947" spans="8:10" ht="15.75" customHeight="1" x14ac:dyDescent="0.35">
      <c r="H947" s="28"/>
      <c r="J947" s="17"/>
    </row>
    <row r="948" spans="8:10" ht="15.75" customHeight="1" x14ac:dyDescent="0.35">
      <c r="H948" s="28"/>
      <c r="J948" s="17"/>
    </row>
    <row r="949" spans="8:10" ht="15.75" customHeight="1" x14ac:dyDescent="0.35">
      <c r="H949" s="28"/>
      <c r="J949" s="17"/>
    </row>
    <row r="950" spans="8:10" ht="15.75" customHeight="1" x14ac:dyDescent="0.35">
      <c r="H950" s="28"/>
      <c r="J950" s="17"/>
    </row>
    <row r="951" spans="8:10" ht="15.75" customHeight="1" x14ac:dyDescent="0.35">
      <c r="H951" s="28"/>
      <c r="J951" s="17"/>
    </row>
    <row r="952" spans="8:10" ht="15.75" customHeight="1" x14ac:dyDescent="0.35">
      <c r="H952" s="28"/>
      <c r="J952" s="17"/>
    </row>
    <row r="953" spans="8:10" ht="15.75" customHeight="1" x14ac:dyDescent="0.35">
      <c r="H953" s="28"/>
      <c r="J953" s="17"/>
    </row>
    <row r="954" spans="8:10" ht="15.75" customHeight="1" x14ac:dyDescent="0.35">
      <c r="H954" s="28"/>
      <c r="J954" s="17"/>
    </row>
    <row r="955" spans="8:10" ht="15.75" customHeight="1" x14ac:dyDescent="0.35">
      <c r="H955" s="28"/>
      <c r="J955" s="17"/>
    </row>
    <row r="956" spans="8:10" ht="15.75" customHeight="1" x14ac:dyDescent="0.35">
      <c r="H956" s="28"/>
      <c r="J956" s="17"/>
    </row>
    <row r="957" spans="8:10" ht="15.75" customHeight="1" x14ac:dyDescent="0.35">
      <c r="H957" s="28"/>
      <c r="J957" s="17"/>
    </row>
    <row r="958" spans="8:10" ht="15.75" customHeight="1" x14ac:dyDescent="0.35">
      <c r="H958" s="28"/>
      <c r="J958" s="17"/>
    </row>
    <row r="959" spans="8:10" ht="15.75" customHeight="1" x14ac:dyDescent="0.35">
      <c r="H959" s="28"/>
      <c r="J959" s="17"/>
    </row>
    <row r="960" spans="8:10" ht="15.75" customHeight="1" x14ac:dyDescent="0.35">
      <c r="H960" s="28"/>
      <c r="J960" s="17"/>
    </row>
    <row r="961" spans="8:10" ht="15.75" customHeight="1" x14ac:dyDescent="0.35">
      <c r="H961" s="28"/>
      <c r="J961" s="17"/>
    </row>
    <row r="962" spans="8:10" ht="15.75" customHeight="1" x14ac:dyDescent="0.35">
      <c r="H962" s="28"/>
      <c r="J962" s="17"/>
    </row>
    <row r="963" spans="8:10" ht="15.75" customHeight="1" x14ac:dyDescent="0.35">
      <c r="H963" s="28"/>
      <c r="J963" s="17"/>
    </row>
    <row r="964" spans="8:10" ht="15.75" customHeight="1" x14ac:dyDescent="0.35">
      <c r="H964" s="28"/>
      <c r="J964" s="17"/>
    </row>
    <row r="965" spans="8:10" ht="15.75" customHeight="1" x14ac:dyDescent="0.35">
      <c r="H965" s="28"/>
      <c r="J965" s="17"/>
    </row>
    <row r="966" spans="8:10" ht="15.75" customHeight="1" x14ac:dyDescent="0.35">
      <c r="H966" s="28"/>
      <c r="J966" s="17"/>
    </row>
    <row r="967" spans="8:10" ht="15.75" customHeight="1" x14ac:dyDescent="0.35">
      <c r="H967" s="28"/>
      <c r="J967" s="17"/>
    </row>
    <row r="968" spans="8:10" ht="15.75" customHeight="1" x14ac:dyDescent="0.35">
      <c r="H968" s="28"/>
      <c r="J968" s="17"/>
    </row>
    <row r="969" spans="8:10" ht="15.75" customHeight="1" x14ac:dyDescent="0.35">
      <c r="H969" s="28"/>
      <c r="J969" s="17"/>
    </row>
    <row r="970" spans="8:10" ht="15.75" customHeight="1" x14ac:dyDescent="0.35">
      <c r="H970" s="28"/>
      <c r="J970" s="17"/>
    </row>
    <row r="971" spans="8:10" ht="15.75" customHeight="1" x14ac:dyDescent="0.35">
      <c r="H971" s="28"/>
      <c r="J971" s="17"/>
    </row>
    <row r="972" spans="8:10" ht="15.75" customHeight="1" x14ac:dyDescent="0.35">
      <c r="H972" s="28"/>
      <c r="J972" s="17"/>
    </row>
    <row r="973" spans="8:10" ht="15.75" customHeight="1" x14ac:dyDescent="0.35">
      <c r="H973" s="28"/>
      <c r="J973" s="17"/>
    </row>
    <row r="974" spans="8:10" ht="15.75" customHeight="1" x14ac:dyDescent="0.35">
      <c r="H974" s="28"/>
      <c r="J974" s="17"/>
    </row>
    <row r="975" spans="8:10" ht="15.75" customHeight="1" x14ac:dyDescent="0.35">
      <c r="H975" s="28"/>
      <c r="J975" s="17"/>
    </row>
    <row r="976" spans="8:10" ht="15.75" customHeight="1" x14ac:dyDescent="0.35">
      <c r="H976" s="28"/>
      <c r="J976" s="17"/>
    </row>
    <row r="977" spans="8:10" ht="15.75" customHeight="1" x14ac:dyDescent="0.35">
      <c r="H977" s="28"/>
      <c r="J977" s="17"/>
    </row>
    <row r="978" spans="8:10" ht="15.75" customHeight="1" x14ac:dyDescent="0.35">
      <c r="H978" s="28"/>
      <c r="J978" s="17"/>
    </row>
    <row r="979" spans="8:10" ht="15.75" customHeight="1" x14ac:dyDescent="0.35">
      <c r="H979" s="28"/>
      <c r="J979" s="17"/>
    </row>
    <row r="980" spans="8:10" ht="15.75" customHeight="1" x14ac:dyDescent="0.35">
      <c r="H980" s="28"/>
      <c r="J980" s="17"/>
    </row>
    <row r="981" spans="8:10" ht="15.75" customHeight="1" x14ac:dyDescent="0.35">
      <c r="H981" s="28"/>
      <c r="J981" s="17"/>
    </row>
    <row r="982" spans="8:10" ht="15.75" customHeight="1" x14ac:dyDescent="0.35">
      <c r="H982" s="28"/>
      <c r="J982" s="17"/>
    </row>
    <row r="983" spans="8:10" ht="15.75" customHeight="1" x14ac:dyDescent="0.35">
      <c r="H983" s="28"/>
      <c r="J983" s="17"/>
    </row>
    <row r="984" spans="8:10" ht="15.75" customHeight="1" x14ac:dyDescent="0.35">
      <c r="H984" s="28"/>
      <c r="J984" s="17"/>
    </row>
    <row r="985" spans="8:10" ht="15.75" customHeight="1" x14ac:dyDescent="0.35">
      <c r="H985" s="28"/>
      <c r="J985" s="17"/>
    </row>
    <row r="986" spans="8:10" ht="15.75" customHeight="1" x14ac:dyDescent="0.35">
      <c r="H986" s="28"/>
      <c r="J986" s="17"/>
    </row>
    <row r="987" spans="8:10" ht="15.75" customHeight="1" x14ac:dyDescent="0.35">
      <c r="H987" s="28"/>
      <c r="J987" s="17"/>
    </row>
    <row r="988" spans="8:10" ht="15.75" customHeight="1" x14ac:dyDescent="0.35">
      <c r="H988" s="28"/>
      <c r="J988" s="17"/>
    </row>
    <row r="989" spans="8:10" ht="15.75" customHeight="1" x14ac:dyDescent="0.35">
      <c r="H989" s="28"/>
      <c r="J989" s="17"/>
    </row>
    <row r="990" spans="8:10" ht="15.75" customHeight="1" x14ac:dyDescent="0.35">
      <c r="H990" s="28"/>
      <c r="J990" s="17"/>
    </row>
    <row r="991" spans="8:10" ht="15.75" customHeight="1" x14ac:dyDescent="0.35">
      <c r="H991" s="28"/>
      <c r="J991" s="17"/>
    </row>
    <row r="992" spans="8:10" ht="15.75" customHeight="1" x14ac:dyDescent="0.35">
      <c r="H992" s="28"/>
      <c r="J992" s="17"/>
    </row>
    <row r="993" spans="8:10" ht="15.75" customHeight="1" x14ac:dyDescent="0.35">
      <c r="H993" s="28"/>
      <c r="J993" s="17"/>
    </row>
    <row r="994" spans="8:10" ht="15.75" customHeight="1" x14ac:dyDescent="0.35">
      <c r="H994" s="28"/>
      <c r="J994" s="17"/>
    </row>
    <row r="995" spans="8:10" ht="15.75" customHeight="1" x14ac:dyDescent="0.35">
      <c r="H995" s="28"/>
      <c r="J995" s="17"/>
    </row>
  </sheetData>
  <mergeCells count="11">
    <mergeCell ref="A8:E9"/>
    <mergeCell ref="A10:E10"/>
    <mergeCell ref="A12:G12"/>
    <mergeCell ref="A14:B14"/>
    <mergeCell ref="F8:F9"/>
    <mergeCell ref="G8:G9"/>
    <mergeCell ref="B2:D2"/>
    <mergeCell ref="B3:D3"/>
    <mergeCell ref="B4:D4"/>
    <mergeCell ref="B5:D5"/>
    <mergeCell ref="B7:D7"/>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 HERE Cover Sheet</vt:lpstr>
      <vt:lpstr>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Getz, Allison M. (Fed)</cp:lastModifiedBy>
  <dcterms:created xsi:type="dcterms:W3CDTF">2021-08-10T17:57:15Z</dcterms:created>
  <dcterms:modified xsi:type="dcterms:W3CDTF">2022-06-08T19:09:55Z</dcterms:modified>
</cp:coreProperties>
</file>