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75" yWindow="0" windowWidth="25035" windowHeight="178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150" i="1" l="1"/>
  <c r="A149" i="1"/>
  <c r="A148" i="1"/>
  <c r="A147" i="1"/>
  <c r="A146" i="1"/>
  <c r="A145" i="1"/>
  <c r="A144"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alcChain>
</file>

<file path=xl/sharedStrings.xml><?xml version="1.0" encoding="utf-8"?>
<sst xmlns="http://schemas.openxmlformats.org/spreadsheetml/2006/main" count="1320" uniqueCount="213">
  <si>
    <t>Building 6-Stair 5</t>
  </si>
  <si>
    <t>Floor 1</t>
  </si>
  <si>
    <t>Floor 7</t>
  </si>
  <si>
    <t>Floor 13</t>
  </si>
  <si>
    <t>Floor 20</t>
  </si>
  <si>
    <t>Floor 30</t>
  </si>
  <si>
    <t>Floor 36</t>
  </si>
  <si>
    <t>Floor 44</t>
  </si>
  <si>
    <t>Floor 51</t>
  </si>
  <si>
    <t>Dextral Stairs</t>
  </si>
  <si>
    <t>Travel Distances from Camera Positions to Stairwell Exit (m)</t>
  </si>
  <si>
    <t>* See key of column contents at end of spreadsheet</t>
  </si>
  <si>
    <t>Distance to Building Exit</t>
  </si>
  <si>
    <t>Camera on Floor 
F=yes</t>
  </si>
  <si>
    <t>Floor</t>
  </si>
  <si>
    <t>When Entering View From Floor Above</t>
  </si>
  <si>
    <t>When Leaving View Exiting Floor</t>
  </si>
  <si>
    <t>Effective Landing Area</t>
  </si>
  <si>
    <t>F</t>
  </si>
  <si>
    <t>Evacuee Stairwell Movement Data</t>
  </si>
  <si>
    <t>Alarm Time</t>
  </si>
  <si>
    <t>(min)</t>
  </si>
  <si>
    <t>(sec)</t>
  </si>
  <si>
    <t>?</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</si>
  <si>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</si>
  <si>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</si>
  <si>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</si>
  <si>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</si>
  <si>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</si>
  <si>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</si>
  <si>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</si>
  <si>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</si>
  <si>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</si>
  <si>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</si>
  <si>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</si>
  <si>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</si>
  <si>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</si>
  <si>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</si>
  <si>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</si>
  <si>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</si>
  <si>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M or F
?=unsure</t>
  </si>
  <si>
    <t>X=yes</t>
  </si>
  <si>
    <t>X for &gt; 1/2 stair width</t>
  </si>
  <si>
    <t>hair/shirt/pants - notes</t>
  </si>
  <si>
    <t>I O M</t>
  </si>
  <si>
    <t>I O B A</t>
  </si>
  <si>
    <t>E</t>
  </si>
  <si>
    <t>M</t>
  </si>
  <si>
    <t>Balding with dark hair/Blue shirt/Light Pants/Dark shoes</t>
  </si>
  <si>
    <t>.</t>
  </si>
  <si>
    <t>I/M</t>
  </si>
  <si>
    <t>I</t>
  </si>
  <si>
    <t>Dark hair/White shirt/Dark pants/Dark shoes</t>
  </si>
  <si>
    <t>Balding with dark hair/Dark jacket/White shirt/Dark pants/Dark shoes</t>
  </si>
  <si>
    <t>O/M</t>
  </si>
  <si>
    <t>Balding with gray hair/Dark jacket/Dark pants/Brown shoes</t>
  </si>
  <si>
    <t>I/O</t>
  </si>
  <si>
    <t>x</t>
  </si>
  <si>
    <t>Brown hair with clip/Dark jacket/Gray Dress/Dark pants/Dark shoes/Bag in left hand</t>
  </si>
  <si>
    <t>O</t>
  </si>
  <si>
    <t>Dark hair/Dark shirt/Dark pants/Dark shoes/Small objects in both hands</t>
  </si>
  <si>
    <t>Dark hair/short sleeve dark shirt/Dark pants/White shoes</t>
  </si>
  <si>
    <t>Dark hair/Short sleeve white shirt/Blue pants/Dark shoes</t>
  </si>
  <si>
    <t>Brown hair/Brown shirt/Blue pants/Dark shoes</t>
  </si>
  <si>
    <t>Dark hair/Dark shirt/Blue pants/White shoes</t>
  </si>
  <si>
    <t>I/B</t>
  </si>
  <si>
    <t>Dark hair/Dark jacket/Blue shirt/White pants/Dark shoes</t>
  </si>
  <si>
    <t>Dark hair with clip/Dark shirt/Blue pants/White shoes</t>
  </si>
  <si>
    <t>Balding with dark hair/Blue shirt/Dark pants/Dark shoes/Coffee cup in right hand</t>
  </si>
  <si>
    <t>Dark hair/Dark shirt/Dark pants/Dark shoes/Talking on cell phone in right hand at level 1 only</t>
  </si>
  <si>
    <t>Dark hair/Light shirt/Dark pants/Dark shoes</t>
  </si>
  <si>
    <t>Dark hair/Pink shirt/Dark pants/Dark shoes with heels/Dark bag on right shoulder</t>
  </si>
  <si>
    <t>Dark hair/Light shirt/Dark pants/Dark shoes/Dark bag on left shoulder at level 1 and right shoulder at levels 7:13 and right hand level 20</t>
  </si>
  <si>
    <t>Dark hair/Short sleeve dark shirt/Dark pants/White shoes</t>
  </si>
  <si>
    <t>Dark hair/Short sleeve dark shirt/Dark pants/Dark shoes</t>
  </si>
  <si>
    <t>M/O</t>
  </si>
  <si>
    <t>Dark hair/Dark shirt/Dark pants/Dark shoes</t>
  </si>
  <si>
    <t>Dark hair/Short sleeve dark shirt with red and white stripe/Blue pants/Dark shoes</t>
  </si>
  <si>
    <t>Dark hair/Short sleeve white and black pattern shirt/Blue pants/White shoes</t>
  </si>
  <si>
    <t>Dark hair/Dark shirt/Dark pants/Dark shoes/White paper in left hand</t>
  </si>
  <si>
    <t>Dark hair/Short sleeve dark shirt/Blue pants/White shoes</t>
  </si>
  <si>
    <t>Dark hair/Short sleeve blue shirt/Light pants/Dark shoes</t>
  </si>
  <si>
    <t>Brown hair/Dark shirt with pattern/Light pants/Dark shoes/Light bag in left hand</t>
  </si>
  <si>
    <t>Brown hair/Red shirt/Blue pants/Dark shoes/Carrying small object in right hand</t>
  </si>
  <si>
    <t>Dark hair/Short sleeve white shirt/Dark pants/Dark shoes</t>
  </si>
  <si>
    <t>Dark hair with clip/Pink shirt/Dark pants/White shoes</t>
  </si>
  <si>
    <t>O/I/O</t>
  </si>
  <si>
    <t>/I/</t>
  </si>
  <si>
    <t>Balding/White shirt/Dark pants/White shoes/Level 7 from landing: starts outside with hand on wall then crosses to inside</t>
  </si>
  <si>
    <t>I/All</t>
  </si>
  <si>
    <t>Light hair/Short sleeve dark shirt with white collar/Dark pants/Dark shoes/Dark bag on left shoulder</t>
  </si>
  <si>
    <t>Dark hair/Dark shirt/Dark pants/Dark shoes with heels/Light bag in right hand</t>
  </si>
  <si>
    <t>Dark hair/Blue shirt/Dark pants/Dark shoes with heels/Small dark bag in right hand</t>
  </si>
  <si>
    <t>Dark hair/Dark shirt with stripes on front/Dark pants/Dark shoes/Dark bag in right hand</t>
  </si>
  <si>
    <t>Dark hair with clip/Light shirt/Dark pants/White shoes/Orange floder in left hand at levels 1:20 but right hand at levels 7:13</t>
  </si>
  <si>
    <t>Light hair/Green pattern shirt/Dark pants/Dark shoes/Dark bag on right shoulder</t>
  </si>
  <si>
    <t>B</t>
  </si>
  <si>
    <t>Dark hair/Dark jacket/Pink shirt/Light pants/Dark shoes</t>
  </si>
  <si>
    <t>Dark hair/Dark shirt/Dark pants/Dark shoes with heels</t>
  </si>
  <si>
    <t>Light hair/Dark dress/Light shoes/Red bag on right shoulder</t>
  </si>
  <si>
    <t>Dark hair/Short sleeve light shirt/Dark pants/Dark shoes</t>
  </si>
  <si>
    <t>Dark hair/pink shirt/Dark pants/Dark shoes/Dark bag on left shoulder</t>
  </si>
  <si>
    <t>Dark hair/White shirt/Dark pants/White shoes</t>
  </si>
  <si>
    <t>Dark hair/Pink shirt/Dark pants/Dark shoes/Light bag on right shoulder</t>
  </si>
  <si>
    <t>Dark hair/Dark shirt/Red skirt/Dark shoes with heels</t>
  </si>
  <si>
    <t>Dark hair/Sleeveless shirt with dark vest/Dark vest/Dark shoes/Jacket in right hand but on at levels 13:20</t>
  </si>
  <si>
    <t>Dark hair/Light jacket/Light pants/Dark shoes</t>
  </si>
  <si>
    <t>Dark hair/Dark jacket/Dark pants/Dark shoes/Dark bag in left hand on level 1 on right shoulder on levels 7:13:20</t>
  </si>
  <si>
    <t>Dark hair/Short sleeve dark shirt/Dark pants/Dark shoes/Dark bag on left shoulder</t>
  </si>
  <si>
    <t>Balding with gray hair/Dark sweater/Light pants/Dark shoes/Allows group to pass on leel 7 and stops to open stair door to let 113 out on level 20</t>
  </si>
  <si>
    <t>Light hair/Dark jacket/White shirt/Dark pants/Dark shoes/Dark bag in right hand</t>
  </si>
  <si>
    <t>Dark hair/Gray jacket/White whirt with dark tie/Gray pants/Dark shoes</t>
  </si>
  <si>
    <t>Dark hair/Dark jacket/White shirt/Dark pants/Dark shoes</t>
  </si>
  <si>
    <t>Dark hair/Green shirt/Dark pants/Dark shoes/Cell phone in right hand</t>
  </si>
  <si>
    <t>Dark hair/White shirt/Blue pants/White shes/White paper in left hand</t>
  </si>
  <si>
    <t>Dark hair/Dark pattern shirt/Dark pants/Dark shoes</t>
  </si>
  <si>
    <t>Light hair/Light shirt/Dark pants/Dark shoes/Jacket and bag in left hand</t>
  </si>
  <si>
    <t>Balding with dark hair/Dark pattern shirt/Light pants/Dark shoes</t>
  </si>
  <si>
    <t>Dark hair/Light shirt/Dark pants/Dark shoes/Cell phone alternating hands</t>
  </si>
  <si>
    <t>Dark hair/Checkered shirt/Blue pants/Dark shoes</t>
  </si>
  <si>
    <t>Brown hair/Green shirt/Dark pants/Dark shoes/Paper in right hand</t>
  </si>
  <si>
    <t>Dark hair/Short sleeve red shirt/Blue pants/Dark shoes/Dark bag on right shoulder</t>
  </si>
  <si>
    <t>Dark hair/Dark shirt/Orange emergency vest/Dark skirt/Dark shoes</t>
  </si>
  <si>
    <t>Dark hair/Light shirt/Orange emergency vest/Blue pants/Dark shoes/Blue bag in left hand</t>
  </si>
  <si>
    <t>Dark hair/Dark shirt/Light pants/Dark shoes</t>
  </si>
  <si>
    <t>Dark hair with clip/Dark shirt/Dark pants/Dark shoes</t>
  </si>
  <si>
    <t>Dark hair/Dark shirt/Dark pants/Dark shoes with heels/Red bag on left shoulder papers in hands</t>
  </si>
  <si>
    <t>Dark hair/Dark jacket with ID/White shirt/Light pants/White shoes</t>
  </si>
  <si>
    <t>Dark hair/Short sleeve dark shirt/Dark pants/Dark shoes/Coffee cup in right hand</t>
  </si>
  <si>
    <t>Dark hair/Gray shirt/Dark pants/Dark shoes</t>
  </si>
  <si>
    <t>Dark hair/Dark shirt/Dark pants/Dark shoes with heels/Bag in right hand</t>
  </si>
  <si>
    <t>Dark hair/Dark shirt/Dark pants/Dark shoes/Cell phone in both hands at level 7 and above</t>
  </si>
  <si>
    <t>Dark hair/Blue shirt/Light pants/Dark shoes</t>
  </si>
  <si>
    <t>Dark hair/Short sleeve dark shirt/Dark pants/Dark shoes with heels/Dark bag on right shoulder</t>
  </si>
  <si>
    <t>Dark hair/Gray shirt/Dark pants/Dark shoes with heels/Dark object in right hand and takes off jacket between level 7 and level 1</t>
  </si>
  <si>
    <t>Light hair/Short sleeve red shirt/Dark skirt/Dark shoes with heels/Takes off jacket at level 13 and carries in right hand</t>
  </si>
  <si>
    <t>Dark hair/White shirt/Light pants/Dark shoes/Envelope switching hands</t>
  </si>
  <si>
    <t>Dark hair/Light jacket/Light shirt/Dark pants/Dark shoes/Small dark object in right hand</t>
  </si>
  <si>
    <t>Dark hair/Glasses/Blue shirt with dark tie/Dark pants/Dark shoes</t>
  </si>
  <si>
    <t>Dark hair with clip/Dark shirt/Dark pants/Dark shoes/Paper in right hand</t>
  </si>
  <si>
    <t>Dark hair/Light shirt/Dark pants/Dark shoes/Dark object in right hand</t>
  </si>
  <si>
    <t>Dark hair/Pink shirt with red tie/Dark pants/Dark shoes</t>
  </si>
  <si>
    <t>Dark hair/Light shirt/Dark pants/Dark shoes/Bright green object in left hand at levels 1:20 in right hand at levels 7:13</t>
  </si>
  <si>
    <t>Dark hair/Pattern shirt/Jacket around waist/Dark pants/Dark shoes/Bag in right hand</t>
  </si>
  <si>
    <t>Yellow hat/White shirt/Orange emergency vest/Dark pants/White shoes/Clipboard in right hand</t>
  </si>
  <si>
    <t>Dark hair/Dark jacket/Dark pants/Dark shoes with heels/Small object in right hand/Paused at landing on level 7</t>
  </si>
  <si>
    <t>Dark hair/Dark pattern shirt/Dark pants/Dark shoes/Small object in right hand and carrying vest of occupant 98 at level 36</t>
  </si>
  <si>
    <t>Dark hair/Dark shirt/Red vest after level 36/Dark pants/Dark shoes</t>
  </si>
  <si>
    <t>Balding with Dark hair/Dark shirt/Tan pants/Dark shoes/Last seen on level 7</t>
  </si>
  <si>
    <t>Light hair/Dark jacket/Light shirt/Dark pants/White shoes/Last seen on level 7</t>
  </si>
  <si>
    <t>O/I</t>
  </si>
  <si>
    <t>F?</t>
  </si>
  <si>
    <t>Blue hat/Brown shirt/Orange emergency vest/Blue pants/Dark shoes/Paper in right hand/Last seen on level 7</t>
  </si>
  <si>
    <t>Dark hair/White jacket/Dark shirt/Dark pants/Dark shoes/Last seen on level 7</t>
  </si>
  <si>
    <t>M/I</t>
  </si>
  <si>
    <t>Dark hair/Maroon shirt/Dark pants/Dark shoes/Phone in right hand/Last seen on level 7</t>
  </si>
  <si>
    <t>Bald/Dark shirt/Dark pants/White shoes/Last seen on level 7</t>
  </si>
  <si>
    <t>Dark hair/Dark pattern shirt/Blue pants/Dark shoes/Last seen on level 7</t>
  </si>
  <si>
    <t>Dark hair/White shirt/Dark pants/Dark shoes/Last seen on level 7</t>
  </si>
  <si>
    <t>Dark hair/Dark shirt/Dark pants/White shoes/Last seen on level 7</t>
  </si>
  <si>
    <t>Dark hair/Blue shirt/Dark pants/Dark shoes/Last seen on level 7</t>
  </si>
  <si>
    <t>Dark hair/White shirt/Dark pants/White shoes/Skipped steps before landings/Last seen on level 7</t>
  </si>
  <si>
    <t>Dark hair/Dark shirt/Dark pants/Dark shoes/Dark bag in left hand on level 13: in right hand on level 20/Last seen exiting on level 13</t>
  </si>
  <si>
    <t>Dark hair/Dark jacket/White shirt/Dark pants/Dark shoes/Last seen exiting on level 13</t>
  </si>
  <si>
    <t>? Hair/Blue shirt/Dark pants/Dark shoes/Last seen exiting on level 20</t>
  </si>
  <si>
    <t>Key to travel distances column headings</t>
  </si>
  <si>
    <t>Column</t>
  </si>
  <si>
    <t>Heading</t>
  </si>
  <si>
    <t>Column Contents</t>
  </si>
  <si>
    <r>
      <t xml:space="preserve">Code that indicates type of data in the current row of the spreadsheet: </t>
    </r>
    <r>
      <rPr>
        <b/>
        <sz val="10"/>
        <rFont val="Verdana"/>
        <family val="2"/>
      </rPr>
      <t>C</t>
    </r>
    <r>
      <rPr>
        <sz val="12"/>
        <color theme="1"/>
        <rFont val="Calibri"/>
        <family val="2"/>
        <scheme val="minor"/>
      </rPr>
      <t xml:space="preserve"> for column headings, </t>
    </r>
    <r>
      <rPr>
        <b/>
        <sz val="10"/>
        <rFont val="Verdana"/>
        <family val="2"/>
      </rPr>
      <t>F</t>
    </r>
    <r>
      <rPr>
        <sz val="12"/>
        <color theme="1"/>
        <rFont val="Calibri"/>
        <family val="2"/>
        <scheme val="minor"/>
      </rPr>
      <t xml:space="preserve"> for distances from floor to exit, and </t>
    </r>
    <r>
      <rPr>
        <b/>
        <sz val="10"/>
        <rFont val="Verdana"/>
        <family val="2"/>
      </rPr>
      <t>E</t>
    </r>
    <r>
      <rPr>
        <sz val="12"/>
        <color theme="1"/>
        <rFont val="Calibri"/>
        <family val="2"/>
        <scheme val="minor"/>
      </rPr>
      <t xml:space="preserve"> for data collected for each evacuee</t>
    </r>
  </si>
  <si>
    <t>Floor in stairwell where original video record was recorded</t>
  </si>
  <si>
    <t>Enter</t>
  </si>
  <si>
    <t>Distance to stairwell exit from point where evacuees enter camera view when descending down stairwell from a higher floor (m)</t>
  </si>
  <si>
    <t>Landing</t>
  </si>
  <si>
    <t>Distance to stairwell exit from point where evacuees enter camera view when entering through stairwell doorway to landing on the current floor (m)</t>
  </si>
  <si>
    <t>Exit</t>
  </si>
  <si>
    <t>Distance to stairwell exit from point where evacuees leave camera view descending down stairwell to a lower floor (m)</t>
  </si>
  <si>
    <t>Time (from beginning of original video record) to building alarm initiation in minutes and seconds</t>
  </si>
  <si>
    <t>Key to evacuee data column headings</t>
  </si>
  <si>
    <t>A-</t>
  </si>
  <si>
    <t>B-</t>
  </si>
  <si>
    <t>Occupant #</t>
  </si>
  <si>
    <t>Unique number assigned to each evacuee.  Numbered from 1 to the number of unique evacuees identified from the original video record</t>
  </si>
  <si>
    <t>C-</t>
  </si>
  <si>
    <r>
      <t>M</t>
    </r>
    <r>
      <rPr>
        <sz val="12"/>
        <color theme="1"/>
        <rFont val="Calibri"/>
        <family val="2"/>
        <scheme val="minor"/>
      </rPr>
      <t xml:space="preserve"> for male, </t>
    </r>
    <r>
      <rPr>
        <b/>
        <sz val="10"/>
        <rFont val="Verdana"/>
        <family val="2"/>
      </rPr>
      <t>F</t>
    </r>
    <r>
      <rPr>
        <sz val="12"/>
        <color theme="1"/>
        <rFont val="Calibri"/>
        <family val="2"/>
        <scheme val="minor"/>
      </rPr>
      <t xml:space="preserve"> for female, </t>
    </r>
    <r>
      <rPr>
        <b/>
        <sz val="10"/>
        <rFont val="Verdana"/>
        <family val="2"/>
      </rPr>
      <t>?</t>
    </r>
    <r>
      <rPr>
        <sz val="12"/>
        <color theme="1"/>
        <rFont val="Calibri"/>
        <family val="2"/>
        <scheme val="minor"/>
      </rPr>
      <t xml:space="preserve"> May be included if gender is not clear from original video record</t>
    </r>
  </si>
  <si>
    <t>D-</t>
  </si>
  <si>
    <t>Indicates whether evacuee was carrying anything during evacuation.</t>
  </si>
  <si>
    <t>E-</t>
  </si>
  <si>
    <t>Indicates whether evacuee occupied more than 1/2 the stair width during evacuation. This may indicate a possible obstruction to flow if other evacuees cannot move past evacuee if evacuee slows or stops during evacuation</t>
  </si>
  <si>
    <t>F-</t>
  </si>
  <si>
    <t>Indicates whether evacuee was carrying an overcoat/jacket during evacuation</t>
  </si>
  <si>
    <t>G-</t>
  </si>
  <si>
    <t>Indicates whether evacuee was travelling with other evacuees throughout evacuation</t>
  </si>
  <si>
    <t>H-</t>
  </si>
  <si>
    <t>Indicates whether evacuee was assisting or being assisted by another evacuee during the evacuation.  Includes details of assistance</t>
  </si>
  <si>
    <t>I-</t>
  </si>
  <si>
    <t>Highest floor in stalrwell where evacuee was first observed on the original video record</t>
  </si>
  <si>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</si>
  <si>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immediately above the camera floor (when evacuee is observed descending the stairwell to the landing on the floor with the camera)</t>
  </si>
  <si>
    <t>K-</t>
  </si>
  <si>
    <t>Occupant Description</t>
  </si>
  <si>
    <t>Hair color, description of clothing, and any items evacuee carries during evacuation.  Used to uniquely identify evacuees during data collection. LH/RH for carrying in left hand/right hand, LA/RH for carrying on left arm/right arm</t>
  </si>
  <si>
    <t>L-</t>
  </si>
  <si>
    <t>Indicates whether evacuee descended stairwell near the inside handrail, the outside handrail, or in the middle of the staircase</t>
  </si>
  <si>
    <t>M-</t>
  </si>
  <si>
    <r>
      <t xml:space="preserve">Indication of handrail usage by evacuee: </t>
    </r>
    <r>
      <rPr>
        <b/>
        <sz val="10"/>
        <rFont val="Verdana"/>
        <family val="2"/>
      </rPr>
      <t>I</t>
    </r>
    <r>
      <rPr>
        <sz val="12"/>
        <color theme="1"/>
        <rFont val="Calibri"/>
        <family val="2"/>
        <scheme val="minor"/>
      </rPr>
      <t xml:space="preserve"> for inside handrail, </t>
    </r>
    <r>
      <rPr>
        <b/>
        <sz val="10"/>
        <rFont val="Verdana"/>
        <family val="2"/>
      </rPr>
      <t>O</t>
    </r>
    <r>
      <rPr>
        <sz val="12"/>
        <color theme="1"/>
        <rFont val="Calibri"/>
        <family val="2"/>
        <scheme val="minor"/>
      </rPr>
      <t xml:space="preserve"> for outside handrail, </t>
    </r>
    <r>
      <rPr>
        <b/>
        <sz val="10"/>
        <rFont val="Verdana"/>
        <family val="2"/>
      </rPr>
      <t>B</t>
    </r>
    <r>
      <rPr>
        <sz val="12"/>
        <color theme="1"/>
        <rFont val="Calibri"/>
        <family val="2"/>
        <scheme val="minor"/>
      </rPr>
      <t xml:space="preserve"> for both handrails, </t>
    </r>
    <r>
      <rPr>
        <b/>
        <sz val="10"/>
        <rFont val="Verdana"/>
        <family val="2"/>
      </rPr>
      <t>A</t>
    </r>
    <r>
      <rPr>
        <sz val="12"/>
        <color theme="1"/>
        <rFont val="Calibri"/>
        <family val="2"/>
        <scheme val="minor"/>
      </rPr>
      <t xml:space="preserve"> for alternating handrail use. If blank, this may indicate either that the occupant did not use the handrail or that the handrail use could not be seen in the original video record</t>
    </r>
  </si>
  <si>
    <t>N-</t>
  </si>
  <si>
    <t>Time (from beginning of original video record) that evacuee first entered the camera view on the current floor in minutes and seconds</t>
  </si>
  <si>
    <t>O-</t>
  </si>
  <si>
    <t>P-</t>
  </si>
  <si>
    <t>Time (from beginning of original video record) that evacuee left the camera view on the current floor in minutes and seconds</t>
  </si>
  <si>
    <t>R-</t>
  </si>
  <si>
    <t>* Columns L through Q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</si>
</sst>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theme="1"/>
      <name val="Calibri"/>
      <family val="2"/>
      <scheme val="minor"/>
    </font>
    <font>
      <b/>
      <sz val="12"/>
      <name val="Verdana"/>
      <family val="2"/>
    </font>
    <font>
      <b/>
      <sz val="10"/>
      <name val="Verdana"/>
      <family val="2"/>
    </font>
    <font>
      <sz val="10"/>
      <name val="Verdana"/>
    </font>
  </fonts>
  <fills count="12">
    <fill>
      <patternFill patternType="none"/>
    </fill>
    <fill>
      <patternFill patternType="gray125"/>
    </fill>
    <fill>
      <patternFill patternType="solid">
        <fgColor indexed="45"/>
        <bgColor indexed="46"/>
      </patternFill>
    </fill>
    <fill>
      <patternFill patternType="solid">
        <fgColor indexed="43"/>
        <bgColor indexed="26"/>
      </patternFill>
    </fill>
    <fill>
      <patternFill patternType="solid">
        <fgColor indexed="22"/>
        <bgColor indexed="31"/>
      </patternFill>
    </fill>
    <fill>
      <patternFill patternType="solid">
        <fgColor indexed="47"/>
        <bgColor indexed="26"/>
      </patternFill>
    </fill>
    <fill>
      <patternFill patternType="solid">
        <fgColor indexed="46"/>
        <bgColor indexed="24"/>
      </patternFill>
    </fill>
    <fill>
      <patternFill patternType="solid">
        <fgColor indexed="44"/>
        <bgColor indexed="22"/>
      </patternFill>
    </fill>
    <fill>
      <patternFill patternType="solid">
        <fgColor indexed="50"/>
        <bgColor indexed="31"/>
      </patternFill>
    </fill>
    <fill>
      <patternFill patternType="solid">
        <fgColor indexed="42"/>
        <bgColor indexed="27"/>
      </patternFill>
    </fill>
    <fill>
      <patternFill patternType="solid">
        <fgColor indexed="27"/>
        <bgColor indexed="41"/>
      </patternFill>
    </fill>
    <fill>
      <patternFill patternType="solid">
        <fgColor indexed="41"/>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auto="1"/>
      </left>
      <right style="thin">
        <color auto="1"/>
      </right>
      <top style="thin">
        <color auto="1"/>
      </top>
      <bottom style="thin">
        <color auto="1"/>
      </bottom>
      <diagonal/>
    </border>
    <border>
      <left/>
      <right/>
      <top style="thin">
        <color indexed="8"/>
      </top>
      <bottom/>
      <diagonal/>
    </border>
  </borders>
  <cellStyleXfs count="2">
    <xf numFmtId="0" fontId="0" fillId="0" borderId="0"/>
    <xf numFmtId="0" fontId="3" fillId="0" borderId="0"/>
  </cellStyleXfs>
  <cellXfs count="120">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left"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0" xfId="0" applyNumberFormat="1" applyFont="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0" borderId="0" xfId="0" applyFont="1" applyAlignment="1">
      <alignment horizontal="lef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2" borderId="1" xfId="0" applyFont="1" applyFill="1" applyBorder="1" applyAlignment="1">
      <alignment horizontal="center" vertical="center"/>
    </xf>
    <xf numFmtId="2" fontId="0" fillId="2" borderId="1" xfId="0" applyNumberFormat="1" applyFont="1" applyFill="1" applyBorder="1" applyAlignment="1">
      <alignment horizontal="center" vertical="center"/>
    </xf>
    <xf numFmtId="0" fontId="0" fillId="0" borderId="0" xfId="0" applyNumberFormat="1" applyFont="1" applyAlignment="1">
      <alignment horizontal="center" vertical="center"/>
    </xf>
    <xf numFmtId="0"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5" borderId="1" xfId="0" applyFont="1" applyFill="1" applyBorder="1" applyAlignment="1">
      <alignment horizontal="center" vertical="center"/>
    </xf>
    <xf numFmtId="0" fontId="0" fillId="6" borderId="1" xfId="0" applyFont="1" applyFill="1" applyBorder="1" applyAlignment="1">
      <alignment horizontal="center" vertical="center"/>
    </xf>
    <xf numFmtId="0" fontId="0" fillId="7" borderId="1" xfId="0" applyFont="1" applyFill="1" applyBorder="1" applyAlignment="1">
      <alignment horizontal="center" vertical="center"/>
    </xf>
    <xf numFmtId="0" fontId="0" fillId="8" borderId="1" xfId="0" applyFont="1" applyFill="1" applyBorder="1" applyAlignment="1">
      <alignment horizontal="center" vertical="center"/>
    </xf>
    <xf numFmtId="0" fontId="0" fillId="9" borderId="1" xfId="0" applyFont="1" applyFill="1" applyBorder="1" applyAlignment="1">
      <alignment horizontal="center" vertical="center"/>
    </xf>
    <xf numFmtId="0" fontId="0" fillId="0" borderId="0" xfId="0" applyAlignment="1">
      <alignment horizontal="center" vertical="center" wrapText="1"/>
    </xf>
    <xf numFmtId="0" fontId="0" fillId="10" borderId="1" xfId="0"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0" borderId="0" xfId="0" applyNumberFormat="1" applyFont="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8" borderId="1" xfId="0" applyFont="1" applyFill="1" applyBorder="1" applyAlignment="1">
      <alignment horizontal="left" vertical="center"/>
    </xf>
    <xf numFmtId="0" fontId="2" fillId="9" borderId="1" xfId="0" applyFont="1" applyFill="1" applyBorder="1" applyAlignment="1">
      <alignment horizontal="left" vertical="center"/>
    </xf>
    <xf numFmtId="0" fontId="3" fillId="0" borderId="0" xfId="1" applyFont="1" applyAlignment="1">
      <alignment horizontal="center" vertical="center" wrapText="1"/>
    </xf>
    <xf numFmtId="0" fontId="3" fillId="11" borderId="5" xfId="1" applyFont="1" applyFill="1" applyBorder="1" applyAlignment="1">
      <alignment horizontal="center" vertical="center" wrapText="1"/>
    </xf>
    <xf numFmtId="0" fontId="0" fillId="11" borderId="5" xfId="1"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2" fontId="0" fillId="10" borderId="1" xfId="0" applyNumberFormat="1" applyFont="1" applyFill="1" applyBorder="1" applyAlignment="1">
      <alignment horizontal="center" vertical="center"/>
    </xf>
    <xf numFmtId="2" fontId="0" fillId="10" borderId="1" xfId="0" applyNumberFormat="1" applyFill="1" applyBorder="1" applyAlignment="1">
      <alignment horizontal="center" vertical="center" wrapText="1"/>
    </xf>
    <xf numFmtId="0" fontId="0" fillId="2" borderId="1" xfId="0" applyFill="1" applyBorder="1" applyAlignment="1">
      <alignment horizontal="center" vertical="center"/>
    </xf>
    <xf numFmtId="2" fontId="0" fillId="10" borderId="1" xfId="0" applyNumberFormat="1" applyFill="1" applyBorder="1" applyAlignment="1">
      <alignment horizontal="center" vertical="center"/>
    </xf>
    <xf numFmtId="2" fontId="0" fillId="2" borderId="1" xfId="0" applyNumberFormat="1" applyFill="1" applyBorder="1" applyAlignment="1">
      <alignment horizontal="center" vertical="center"/>
    </xf>
    <xf numFmtId="0" fontId="0" fillId="0" borderId="0" xfId="0" applyNumberFormat="1" applyAlignment="1">
      <alignment horizontal="center" vertical="center"/>
    </xf>
    <xf numFmtId="0"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2" fontId="0" fillId="3"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2" fontId="0" fillId="7" borderId="1" xfId="0" applyNumberFormat="1" applyFont="1" applyFill="1" applyBorder="1" applyAlignment="1">
      <alignment horizontal="center" vertical="center"/>
    </xf>
    <xf numFmtId="2" fontId="0" fillId="8" borderId="1" xfId="0" applyNumberFormat="1" applyFont="1" applyFill="1" applyBorder="1" applyAlignment="1">
      <alignment horizontal="center" vertical="center"/>
    </xf>
    <xf numFmtId="2" fontId="0" fillId="9" borderId="1" xfId="0" applyNumberFormat="1" applyFont="1" applyFill="1" applyBorder="1" applyAlignment="1">
      <alignment horizontal="center" vertical="center"/>
    </xf>
    <xf numFmtId="0" fontId="0" fillId="0" borderId="6" xfId="0" applyFill="1" applyBorder="1" applyAlignment="1">
      <alignment horizontal="center" vertical="center"/>
    </xf>
    <xf numFmtId="2" fontId="0" fillId="0" borderId="6"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6" xfId="0" applyNumberFormat="1" applyFill="1" applyBorder="1" applyAlignment="1">
      <alignment horizontal="center" vertical="center"/>
    </xf>
    <xf numFmtId="0" fontId="0" fillId="0" borderId="0" xfId="0" applyFill="1" applyBorder="1" applyAlignment="1">
      <alignment horizontal="center" vertical="center"/>
    </xf>
    <xf numFmtId="0" fontId="0" fillId="0" borderId="6" xfId="0" applyFont="1" applyFill="1" applyBorder="1" applyAlignment="1">
      <alignment horizontal="center"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0" fillId="0" borderId="0" xfId="0" applyAlignment="1">
      <alignment vertical="center"/>
    </xf>
    <xf numFmtId="2" fontId="0" fillId="0" borderId="0" xfId="0" applyNumberFormat="1"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0" fontId="0" fillId="0" borderId="0" xfId="0" applyFont="1" applyFill="1" applyBorder="1" applyAlignment="1">
      <alignment horizontal="left" vertical="center"/>
    </xf>
    <xf numFmtId="2"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0" borderId="0" xfId="0" applyAlignment="1"/>
    <xf numFmtId="0" fontId="0" fillId="0" borderId="0" xfId="0" applyFont="1" applyFill="1" applyBorder="1" applyAlignment="1">
      <alignment horizontal="center" vertical="center" wrapText="1"/>
    </xf>
    <xf numFmtId="2" fontId="0" fillId="0" borderId="0"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wrapText="1"/>
    </xf>
    <xf numFmtId="0" fontId="0" fillId="10" borderId="2"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V174"/>
  <sheetViews>
    <sheetView tabSelected="1" workbookViewId="0"/>
  </sheetViews>
  <sheetFormatPr defaultColWidth="9.125" defaultRowHeight="15.75" x14ac:dyDescent="0.25"/>
  <cols>
    <col min="1" max="1" width="10.375" style="64" customWidth="1"/>
    <col min="2" max="2" width="12.5" style="47" customWidth="1"/>
    <col min="3" max="3" width="13.125" style="64" customWidth="1"/>
    <col min="4" max="4" width="12.125" style="47" customWidth="1"/>
    <col min="5" max="8" width="12.375" style="64" customWidth="1"/>
    <col min="9" max="9" width="12.375" style="47" customWidth="1"/>
    <col min="10" max="10" width="12.375" style="64" customWidth="1"/>
    <col min="11" max="11" width="69.875" style="47" customWidth="1"/>
    <col min="12" max="17" width="10" style="99" customWidth="1"/>
    <col min="18" max="18" width="10" style="105" customWidth="1"/>
    <col min="19" max="24" width="10" style="97" customWidth="1"/>
    <col min="25" max="26" width="10" style="99" customWidth="1"/>
    <col min="27" max="27" width="10" customWidth="1"/>
    <col min="28" max="34" width="10" style="99" customWidth="1"/>
    <col min="35" max="35" width="10" customWidth="1"/>
    <col min="36" max="42" width="10" style="99" customWidth="1"/>
    <col min="43" max="43" width="10" customWidth="1"/>
    <col min="44" max="51" width="10" style="99" customWidth="1"/>
    <col min="52" max="74" width="10" style="101" customWidth="1"/>
    <col min="75" max="16384" width="9.125" style="99"/>
  </cols>
  <sheetData>
    <row r="1" spans="1:74" s="3" customFormat="1" x14ac:dyDescent="0.25">
      <c r="A1" s="1" t="s">
        <v>0</v>
      </c>
      <c r="B1" s="2"/>
      <c r="D1" s="4"/>
      <c r="I1" s="4"/>
      <c r="K1" s="4"/>
      <c r="L1" s="5" t="s">
        <v>1</v>
      </c>
      <c r="M1" s="5"/>
      <c r="N1" s="5"/>
      <c r="O1" s="5"/>
      <c r="P1" s="5"/>
      <c r="Q1" s="5"/>
      <c r="R1" s="6"/>
      <c r="S1" s="7"/>
      <c r="T1" s="8" t="s">
        <v>2</v>
      </c>
      <c r="U1" s="8"/>
      <c r="V1" s="8"/>
      <c r="W1" s="8"/>
      <c r="X1" s="8"/>
      <c r="Y1" s="9"/>
      <c r="Z1" s="9"/>
      <c r="AA1"/>
      <c r="AB1" s="10" t="s">
        <v>3</v>
      </c>
      <c r="AC1" s="11"/>
      <c r="AD1" s="11"/>
      <c r="AE1" s="11"/>
      <c r="AF1" s="11"/>
      <c r="AG1" s="11"/>
      <c r="AH1" s="11"/>
      <c r="AI1"/>
      <c r="AJ1" s="12" t="s">
        <v>4</v>
      </c>
      <c r="AK1" s="12"/>
      <c r="AL1" s="12"/>
      <c r="AM1" s="12"/>
      <c r="AN1" s="12"/>
      <c r="AO1" s="12"/>
      <c r="AP1" s="12"/>
      <c r="AQ1"/>
      <c r="AR1" s="13" t="s">
        <v>5</v>
      </c>
      <c r="AS1" s="13"/>
      <c r="AT1" s="13"/>
      <c r="AU1" s="13"/>
      <c r="AV1" s="13"/>
      <c r="AW1" s="13"/>
      <c r="AX1" s="13"/>
      <c r="AZ1" s="14" t="s">
        <v>6</v>
      </c>
      <c r="BA1" s="14"/>
      <c r="BB1" s="14"/>
      <c r="BC1" s="14"/>
      <c r="BD1" s="14"/>
      <c r="BE1" s="14"/>
      <c r="BF1" s="14"/>
      <c r="BH1" s="15" t="s">
        <v>7</v>
      </c>
      <c r="BI1" s="15"/>
      <c r="BJ1" s="15"/>
      <c r="BK1" s="15"/>
      <c r="BL1" s="15"/>
      <c r="BM1" s="15"/>
      <c r="BN1" s="15"/>
      <c r="BP1" s="16" t="s">
        <v>8</v>
      </c>
      <c r="BQ1" s="16"/>
      <c r="BR1" s="16"/>
      <c r="BS1" s="16"/>
      <c r="BT1" s="16"/>
      <c r="BU1" s="16"/>
      <c r="BV1" s="16"/>
    </row>
    <row r="2" spans="1:74" s="18" customFormat="1" x14ac:dyDescent="0.25">
      <c r="A2" s="1" t="s">
        <v>9</v>
      </c>
      <c r="B2" s="17"/>
      <c r="D2" s="19"/>
      <c r="I2" s="19"/>
      <c r="K2" s="19"/>
      <c r="L2" s="20"/>
      <c r="M2" s="20"/>
      <c r="N2" s="20"/>
      <c r="O2" s="20"/>
      <c r="P2" s="20"/>
      <c r="Q2" s="20"/>
      <c r="R2" s="21"/>
      <c r="S2" s="22"/>
      <c r="T2" s="23"/>
      <c r="U2" s="23"/>
      <c r="V2" s="23"/>
      <c r="W2" s="23"/>
      <c r="X2" s="23"/>
      <c r="Y2" s="24"/>
      <c r="Z2" s="24"/>
      <c r="AA2"/>
      <c r="AB2" s="25"/>
      <c r="AC2" s="25"/>
      <c r="AD2" s="25"/>
      <c r="AE2" s="25"/>
      <c r="AF2" s="25"/>
      <c r="AG2" s="25"/>
      <c r="AH2" s="25"/>
      <c r="AI2"/>
      <c r="AJ2" s="26"/>
      <c r="AK2" s="26"/>
      <c r="AL2" s="26"/>
      <c r="AM2" s="26"/>
      <c r="AN2" s="26"/>
      <c r="AO2" s="26"/>
      <c r="AP2" s="26"/>
      <c r="AQ2"/>
      <c r="AR2" s="27"/>
      <c r="AS2" s="27"/>
      <c r="AT2" s="27"/>
      <c r="AU2" s="27"/>
      <c r="AV2" s="27"/>
      <c r="AW2" s="27"/>
      <c r="AX2" s="27"/>
      <c r="AZ2" s="28"/>
      <c r="BA2" s="28"/>
      <c r="BB2" s="28"/>
      <c r="BC2" s="28"/>
      <c r="BD2" s="28"/>
      <c r="BE2" s="28"/>
      <c r="BF2" s="28"/>
      <c r="BH2" s="29"/>
      <c r="BI2" s="29"/>
      <c r="BJ2" s="29"/>
      <c r="BK2" s="29"/>
      <c r="BL2" s="29"/>
      <c r="BM2" s="29"/>
      <c r="BN2" s="29"/>
      <c r="BP2" s="30"/>
      <c r="BQ2" s="30"/>
      <c r="BR2" s="30"/>
      <c r="BS2" s="30"/>
      <c r="BT2" s="30"/>
      <c r="BU2" s="30"/>
      <c r="BV2" s="30"/>
    </row>
    <row r="3" spans="1:74" s="18" customFormat="1" x14ac:dyDescent="0.25">
      <c r="A3" s="31" t="s">
        <v>10</v>
      </c>
      <c r="L3" s="20"/>
      <c r="M3" s="20"/>
      <c r="N3" s="20"/>
      <c r="O3" s="20"/>
      <c r="P3" s="20"/>
      <c r="Q3" s="20"/>
      <c r="R3" s="21"/>
      <c r="S3" s="22"/>
      <c r="T3" s="23"/>
      <c r="U3" s="23"/>
      <c r="V3" s="23"/>
      <c r="W3" s="23"/>
      <c r="X3" s="23"/>
      <c r="Y3" s="24"/>
      <c r="Z3" s="24"/>
      <c r="AA3"/>
      <c r="AB3" s="25"/>
      <c r="AC3" s="25"/>
      <c r="AD3" s="25"/>
      <c r="AE3" s="25"/>
      <c r="AF3" s="25"/>
      <c r="AG3" s="25"/>
      <c r="AH3" s="25"/>
      <c r="AI3"/>
      <c r="AJ3" s="26"/>
      <c r="AK3" s="26"/>
      <c r="AL3" s="26"/>
      <c r="AM3" s="26"/>
      <c r="AN3" s="26"/>
      <c r="AO3" s="26"/>
      <c r="AP3" s="26"/>
      <c r="AQ3"/>
      <c r="AR3" s="27"/>
      <c r="AS3" s="27"/>
      <c r="AT3" s="27"/>
      <c r="AU3" s="27"/>
      <c r="AV3" s="27"/>
      <c r="AW3" s="27"/>
      <c r="AX3" s="27"/>
      <c r="AZ3" s="28"/>
      <c r="BA3" s="28"/>
      <c r="BB3" s="28"/>
      <c r="BC3" s="28"/>
      <c r="BD3" s="28"/>
      <c r="BE3" s="28"/>
      <c r="BF3" s="28"/>
      <c r="BH3" s="29"/>
      <c r="BI3" s="29"/>
      <c r="BJ3" s="29"/>
      <c r="BK3" s="29"/>
      <c r="BL3" s="29"/>
      <c r="BM3" s="29"/>
      <c r="BN3" s="29"/>
      <c r="BP3" s="30"/>
      <c r="BQ3" s="30"/>
      <c r="BR3" s="30"/>
      <c r="BS3" s="30"/>
      <c r="BT3" s="30"/>
      <c r="BU3" s="30"/>
      <c r="BV3" s="30"/>
    </row>
    <row r="4" spans="1:74" s="18" customFormat="1" x14ac:dyDescent="0.25">
      <c r="A4" s="32" t="s">
        <v>11</v>
      </c>
      <c r="L4" s="20"/>
      <c r="M4" s="20"/>
      <c r="N4" s="20"/>
      <c r="O4" s="20"/>
      <c r="P4" s="20"/>
      <c r="Q4" s="20"/>
      <c r="R4" s="21"/>
      <c r="S4" s="22"/>
      <c r="T4" s="23"/>
      <c r="U4" s="23"/>
      <c r="V4" s="23"/>
      <c r="W4" s="23"/>
      <c r="X4" s="23"/>
      <c r="Y4" s="24"/>
      <c r="Z4" s="24"/>
      <c r="AA4"/>
      <c r="AB4" s="25"/>
      <c r="AC4" s="25"/>
      <c r="AD4" s="25"/>
      <c r="AE4" s="25"/>
      <c r="AF4" s="25"/>
      <c r="AG4" s="25"/>
      <c r="AH4" s="25"/>
      <c r="AI4"/>
      <c r="AJ4" s="26"/>
      <c r="AK4" s="26"/>
      <c r="AL4" s="26"/>
      <c r="AM4" s="26"/>
      <c r="AN4" s="26"/>
      <c r="AO4" s="26"/>
      <c r="AP4" s="26"/>
      <c r="AQ4"/>
      <c r="AR4" s="27"/>
      <c r="AS4" s="27"/>
      <c r="AT4" s="27"/>
      <c r="AU4" s="27"/>
      <c r="AV4" s="27"/>
      <c r="AW4" s="27"/>
      <c r="AX4" s="27"/>
      <c r="AZ4" s="28"/>
      <c r="BA4" s="28"/>
      <c r="BB4" s="28"/>
      <c r="BC4" s="28"/>
      <c r="BD4" s="28"/>
      <c r="BE4" s="28"/>
      <c r="BF4" s="28"/>
      <c r="BH4" s="29"/>
      <c r="BI4" s="29"/>
      <c r="BJ4" s="29"/>
      <c r="BK4" s="29"/>
      <c r="BL4" s="29"/>
      <c r="BM4" s="29"/>
      <c r="BN4" s="29"/>
      <c r="BP4" s="30"/>
      <c r="BQ4" s="30"/>
      <c r="BR4" s="30"/>
      <c r="BS4" s="30"/>
      <c r="BT4" s="30"/>
      <c r="BU4" s="30"/>
      <c r="BV4" s="30"/>
    </row>
    <row r="5" spans="1:74" s="33" customFormat="1" x14ac:dyDescent="0.25">
      <c r="B5" s="34"/>
      <c r="D5" s="35"/>
      <c r="I5" s="35"/>
      <c r="K5" s="35"/>
      <c r="L5" s="36"/>
      <c r="M5" s="36"/>
      <c r="N5" s="36"/>
      <c r="O5" s="36"/>
      <c r="P5" s="36"/>
      <c r="Q5" s="36"/>
      <c r="R5" s="37"/>
      <c r="S5" s="38"/>
      <c r="T5" s="39"/>
      <c r="U5" s="39"/>
      <c r="V5" s="39"/>
      <c r="W5" s="39"/>
      <c r="X5" s="39"/>
      <c r="Y5" s="40"/>
      <c r="Z5" s="40"/>
      <c r="AA5"/>
      <c r="AB5" s="41"/>
      <c r="AC5" s="41"/>
      <c r="AD5" s="41"/>
      <c r="AE5" s="41"/>
      <c r="AF5" s="41"/>
      <c r="AG5" s="41"/>
      <c r="AH5" s="41"/>
      <c r="AI5"/>
      <c r="AJ5" s="42"/>
      <c r="AK5" s="42"/>
      <c r="AL5" s="42"/>
      <c r="AM5" s="42"/>
      <c r="AN5" s="42"/>
      <c r="AO5" s="42"/>
      <c r="AP5" s="42"/>
      <c r="AQ5"/>
      <c r="AR5" s="43"/>
      <c r="AS5" s="43"/>
      <c r="AT5" s="43"/>
      <c r="AU5" s="43"/>
      <c r="AV5" s="43"/>
      <c r="AW5" s="43"/>
      <c r="AX5" s="43"/>
      <c r="AZ5" s="44"/>
      <c r="BA5" s="44"/>
      <c r="BB5" s="44"/>
      <c r="BC5" s="44"/>
      <c r="BD5" s="44"/>
      <c r="BE5" s="44"/>
      <c r="BF5" s="44"/>
      <c r="BH5" s="45"/>
      <c r="BI5" s="45"/>
      <c r="BJ5" s="45"/>
      <c r="BK5" s="45"/>
      <c r="BL5" s="45"/>
      <c r="BM5" s="45"/>
      <c r="BN5" s="45"/>
      <c r="BP5" s="46"/>
      <c r="BQ5" s="46"/>
      <c r="BR5" s="46"/>
      <c r="BS5" s="46"/>
      <c r="BT5" s="46"/>
      <c r="BU5" s="46"/>
      <c r="BV5" s="46"/>
    </row>
    <row r="6" spans="1:74" s="33" customFormat="1" x14ac:dyDescent="0.25">
      <c r="A6" s="47"/>
      <c r="B6" s="48"/>
      <c r="C6" s="115" t="s">
        <v>12</v>
      </c>
      <c r="D6" s="116"/>
      <c r="E6" s="117"/>
      <c r="F6" s="48"/>
      <c r="I6" s="35"/>
      <c r="K6" s="35"/>
      <c r="L6" s="36"/>
      <c r="M6" s="36"/>
      <c r="N6" s="36"/>
      <c r="O6" s="36"/>
      <c r="P6" s="36"/>
      <c r="Q6" s="49"/>
      <c r="R6" s="50"/>
      <c r="S6" s="51"/>
      <c r="T6" s="52"/>
      <c r="U6" s="52"/>
      <c r="V6" s="52"/>
      <c r="W6" s="52"/>
      <c r="X6" s="52"/>
      <c r="Y6" s="53"/>
      <c r="Z6" s="53"/>
      <c r="AA6"/>
      <c r="AB6" s="54"/>
      <c r="AC6" s="54"/>
      <c r="AD6" s="54"/>
      <c r="AE6" s="54"/>
      <c r="AF6" s="54"/>
      <c r="AG6" s="54"/>
      <c r="AH6" s="54"/>
      <c r="AI6"/>
      <c r="AJ6" s="55"/>
      <c r="AK6" s="55"/>
      <c r="AL6" s="55"/>
      <c r="AM6" s="55"/>
      <c r="AN6" s="55"/>
      <c r="AO6" s="55"/>
      <c r="AP6" s="55"/>
      <c r="AQ6"/>
      <c r="AR6" s="56"/>
      <c r="AS6" s="56"/>
      <c r="AT6" s="56"/>
      <c r="AU6" s="56"/>
      <c r="AV6" s="56"/>
      <c r="AW6" s="56"/>
      <c r="AX6" s="56"/>
      <c r="AY6" s="31"/>
      <c r="AZ6" s="57"/>
      <c r="BA6" s="57"/>
      <c r="BB6" s="57"/>
      <c r="BC6" s="57"/>
      <c r="BD6" s="57"/>
      <c r="BE6" s="57"/>
      <c r="BF6" s="57"/>
      <c r="BG6" s="31"/>
      <c r="BH6" s="58"/>
      <c r="BI6" s="58"/>
      <c r="BJ6" s="58"/>
      <c r="BK6" s="58"/>
      <c r="BL6" s="58"/>
      <c r="BM6" s="58"/>
      <c r="BN6" s="58"/>
      <c r="BO6" s="31"/>
      <c r="BP6" s="59"/>
      <c r="BQ6" s="59"/>
      <c r="BR6" s="59"/>
      <c r="BS6" s="59"/>
      <c r="BT6" s="59"/>
      <c r="BU6" s="59"/>
      <c r="BV6" s="59"/>
    </row>
    <row r="7" spans="1:74" s="47" customFormat="1" ht="38.25" x14ac:dyDescent="0.25">
      <c r="A7" s="60" t="s">
        <v>13</v>
      </c>
      <c r="B7" s="61" t="s">
        <v>14</v>
      </c>
      <c r="C7" s="61" t="s">
        <v>15</v>
      </c>
      <c r="D7" s="61"/>
      <c r="E7" s="61" t="s">
        <v>16</v>
      </c>
      <c r="F7" s="62" t="s">
        <v>17</v>
      </c>
      <c r="L7" s="63"/>
      <c r="M7" s="63"/>
      <c r="N7" s="63"/>
      <c r="O7" s="63"/>
      <c r="P7" s="63"/>
      <c r="Q7" s="20"/>
      <c r="R7" s="20"/>
      <c r="S7" s="22"/>
      <c r="T7" s="23"/>
      <c r="U7" s="23"/>
      <c r="V7" s="23"/>
      <c r="W7" s="23"/>
      <c r="X7" s="23"/>
      <c r="Y7" s="24"/>
      <c r="Z7" s="24"/>
      <c r="AA7"/>
      <c r="AB7" s="25"/>
      <c r="AC7" s="25"/>
      <c r="AD7" s="25"/>
      <c r="AE7" s="25"/>
      <c r="AF7" s="25"/>
      <c r="AG7" s="25"/>
      <c r="AH7" s="25"/>
      <c r="AI7"/>
      <c r="AJ7" s="26"/>
      <c r="AK7" s="26"/>
      <c r="AL7" s="26"/>
      <c r="AM7" s="26"/>
      <c r="AN7" s="26"/>
      <c r="AO7" s="26"/>
      <c r="AP7" s="26"/>
      <c r="AQ7"/>
      <c r="AR7" s="27"/>
      <c r="AS7" s="27"/>
      <c r="AT7" s="27"/>
      <c r="AU7" s="27"/>
      <c r="AV7" s="27"/>
      <c r="AW7" s="27"/>
      <c r="AX7" s="27"/>
      <c r="AY7" s="18"/>
      <c r="AZ7" s="28"/>
      <c r="BA7" s="28"/>
      <c r="BB7" s="28"/>
      <c r="BC7" s="28"/>
      <c r="BD7" s="28"/>
      <c r="BE7" s="28"/>
      <c r="BF7" s="28"/>
      <c r="BG7" s="18"/>
      <c r="BH7" s="29"/>
      <c r="BI7" s="29"/>
      <c r="BJ7" s="29"/>
      <c r="BK7" s="29"/>
      <c r="BL7" s="29"/>
      <c r="BM7" s="29"/>
      <c r="BN7" s="29"/>
      <c r="BO7" s="18"/>
      <c r="BP7" s="30"/>
      <c r="BQ7" s="30"/>
      <c r="BR7" s="30"/>
      <c r="BS7" s="30"/>
      <c r="BT7" s="30"/>
      <c r="BU7" s="30"/>
      <c r="BV7" s="30"/>
    </row>
    <row r="8" spans="1:74" s="64" customFormat="1" x14ac:dyDescent="0.25">
      <c r="A8" s="64" t="s">
        <v>18</v>
      </c>
      <c r="B8" s="48">
        <v>1</v>
      </c>
      <c r="C8" s="65">
        <v>8.7121999999999993</v>
      </c>
      <c r="D8" s="66"/>
      <c r="E8" s="65"/>
      <c r="F8" s="65">
        <v>1.4350589</v>
      </c>
      <c r="I8" s="47"/>
      <c r="K8" s="47"/>
      <c r="L8" s="67"/>
      <c r="M8" s="67"/>
      <c r="N8" s="67"/>
      <c r="O8" s="67"/>
      <c r="P8" s="67"/>
      <c r="Q8" s="20"/>
      <c r="R8" s="21"/>
      <c r="S8" s="22"/>
      <c r="T8" s="23"/>
      <c r="U8" s="23"/>
      <c r="V8" s="23"/>
      <c r="W8" s="23"/>
      <c r="X8" s="23"/>
      <c r="Y8" s="24"/>
      <c r="Z8" s="24"/>
      <c r="AA8"/>
      <c r="AB8" s="25"/>
      <c r="AC8" s="25"/>
      <c r="AD8" s="25"/>
      <c r="AE8" s="25"/>
      <c r="AF8" s="25"/>
      <c r="AG8" s="25"/>
      <c r="AH8" s="25"/>
      <c r="AI8"/>
      <c r="AJ8" s="26"/>
      <c r="AK8" s="26"/>
      <c r="AL8" s="26"/>
      <c r="AM8" s="26"/>
      <c r="AN8" s="26"/>
      <c r="AO8" s="26"/>
      <c r="AP8" s="26"/>
      <c r="AQ8"/>
      <c r="AR8" s="27"/>
      <c r="AS8" s="27"/>
      <c r="AT8" s="27"/>
      <c r="AU8" s="27"/>
      <c r="AV8" s="27"/>
      <c r="AW8" s="27"/>
      <c r="AX8" s="27"/>
      <c r="AY8" s="18"/>
      <c r="AZ8" s="28"/>
      <c r="BA8" s="28"/>
      <c r="BB8" s="28"/>
      <c r="BC8" s="28"/>
      <c r="BD8" s="28"/>
      <c r="BE8" s="28"/>
      <c r="BF8" s="28"/>
      <c r="BG8" s="18"/>
      <c r="BH8" s="29"/>
      <c r="BI8" s="29"/>
      <c r="BJ8" s="29"/>
      <c r="BK8" s="29"/>
      <c r="BL8" s="29"/>
      <c r="BM8" s="29"/>
      <c r="BN8" s="29"/>
      <c r="BO8" s="18"/>
      <c r="BP8" s="30"/>
      <c r="BQ8" s="30"/>
      <c r="BR8" s="30"/>
      <c r="BS8" s="30"/>
      <c r="BT8" s="30"/>
      <c r="BU8" s="30"/>
      <c r="BV8" s="30"/>
    </row>
    <row r="9" spans="1:74" s="64" customFormat="1" x14ac:dyDescent="0.25">
      <c r="A9" s="64" t="s">
        <v>18</v>
      </c>
      <c r="B9" s="48">
        <v>7</v>
      </c>
      <c r="C9" s="68">
        <v>115.8876822</v>
      </c>
      <c r="D9" s="66"/>
      <c r="E9" s="65">
        <v>107.0164795</v>
      </c>
      <c r="F9" s="65">
        <v>3.0044105999999999</v>
      </c>
      <c r="I9" s="47"/>
      <c r="K9" s="47"/>
      <c r="L9" s="67"/>
      <c r="M9" s="67"/>
      <c r="N9" s="67"/>
      <c r="O9" s="67"/>
      <c r="P9" s="67"/>
      <c r="Q9" s="20"/>
      <c r="R9" s="21"/>
      <c r="S9" s="22"/>
      <c r="T9" s="23"/>
      <c r="U9" s="23"/>
      <c r="V9" s="23"/>
      <c r="W9" s="23"/>
      <c r="X9" s="23"/>
      <c r="Y9" s="24"/>
      <c r="Z9" s="24"/>
      <c r="AA9"/>
      <c r="AB9" s="25"/>
      <c r="AC9" s="25"/>
      <c r="AD9" s="25"/>
      <c r="AE9" s="25"/>
      <c r="AF9" s="25"/>
      <c r="AG9" s="25"/>
      <c r="AH9" s="25"/>
      <c r="AI9"/>
      <c r="AJ9" s="26"/>
      <c r="AK9" s="26"/>
      <c r="AL9" s="26"/>
      <c r="AM9" s="26"/>
      <c r="AN9" s="26"/>
      <c r="AO9" s="26"/>
      <c r="AP9" s="26"/>
      <c r="AQ9"/>
      <c r="AR9" s="27"/>
      <c r="AS9" s="27"/>
      <c r="AT9" s="27"/>
      <c r="AU9" s="27"/>
      <c r="AV9" s="27"/>
      <c r="AW9" s="27"/>
      <c r="AX9" s="27"/>
      <c r="AY9" s="18"/>
      <c r="AZ9" s="28"/>
      <c r="BA9" s="28"/>
      <c r="BB9" s="28"/>
      <c r="BC9" s="28"/>
      <c r="BD9" s="28"/>
      <c r="BE9" s="28"/>
      <c r="BF9" s="28"/>
      <c r="BG9" s="18"/>
      <c r="BH9" s="29"/>
      <c r="BI9" s="29"/>
      <c r="BJ9" s="29"/>
      <c r="BK9" s="29"/>
      <c r="BL9" s="29"/>
      <c r="BM9" s="29"/>
      <c r="BN9" s="29"/>
      <c r="BO9" s="18"/>
      <c r="BP9" s="30"/>
      <c r="BQ9" s="30"/>
      <c r="BR9" s="30"/>
      <c r="BS9" s="30"/>
      <c r="BT9" s="30"/>
      <c r="BU9" s="30"/>
      <c r="BV9" s="30"/>
    </row>
    <row r="10" spans="1:74" s="64" customFormat="1" x14ac:dyDescent="0.25">
      <c r="A10" s="64" t="s">
        <v>18</v>
      </c>
      <c r="B10" s="48">
        <v>13</v>
      </c>
      <c r="C10" s="68">
        <v>177.03910010000001</v>
      </c>
      <c r="D10" s="66"/>
      <c r="E10" s="65">
        <v>170.23799729999999</v>
      </c>
      <c r="F10" s="65">
        <v>2.5560244000000001</v>
      </c>
      <c r="I10" s="47"/>
      <c r="K10" s="47"/>
      <c r="L10" s="67"/>
      <c r="M10" s="67"/>
      <c r="N10" s="67"/>
      <c r="O10" s="67"/>
      <c r="P10" s="67"/>
      <c r="Q10" s="20"/>
      <c r="R10" s="21"/>
      <c r="S10" s="22"/>
      <c r="T10" s="23"/>
      <c r="U10" s="23"/>
      <c r="V10" s="23"/>
      <c r="W10" s="23"/>
      <c r="X10" s="23"/>
      <c r="Y10" s="24"/>
      <c r="Z10" s="24"/>
      <c r="AA10"/>
      <c r="AB10" s="25"/>
      <c r="AC10" s="25"/>
      <c r="AD10" s="25"/>
      <c r="AE10" s="25"/>
      <c r="AF10" s="25"/>
      <c r="AG10" s="25"/>
      <c r="AH10" s="25"/>
      <c r="AI10"/>
      <c r="AJ10" s="26"/>
      <c r="AK10" s="26"/>
      <c r="AL10" s="26"/>
      <c r="AM10" s="26"/>
      <c r="AN10" s="26"/>
      <c r="AO10" s="26"/>
      <c r="AP10" s="26"/>
      <c r="AQ10"/>
      <c r="AR10" s="27"/>
      <c r="AS10" s="27"/>
      <c r="AT10" s="27"/>
      <c r="AU10" s="27"/>
      <c r="AV10" s="27"/>
      <c r="AW10" s="27"/>
      <c r="AX10" s="27"/>
      <c r="AY10" s="18"/>
      <c r="AZ10" s="28"/>
      <c r="BA10" s="28"/>
      <c r="BB10" s="28"/>
      <c r="BC10" s="28"/>
      <c r="BD10" s="28"/>
      <c r="BE10" s="28"/>
      <c r="BF10" s="28"/>
      <c r="BG10" s="18"/>
      <c r="BH10" s="29"/>
      <c r="BI10" s="29"/>
      <c r="BJ10" s="29"/>
      <c r="BK10" s="29"/>
      <c r="BL10" s="29"/>
      <c r="BM10" s="29"/>
      <c r="BN10" s="29"/>
      <c r="BO10" s="18"/>
      <c r="BP10" s="30"/>
      <c r="BQ10" s="30"/>
      <c r="BR10" s="30"/>
      <c r="BS10" s="30"/>
      <c r="BT10" s="30"/>
      <c r="BU10" s="30"/>
      <c r="BV10" s="30"/>
    </row>
    <row r="11" spans="1:74" s="64" customFormat="1" x14ac:dyDescent="0.25">
      <c r="A11" s="64" t="s">
        <v>18</v>
      </c>
      <c r="B11" s="48">
        <v>20</v>
      </c>
      <c r="C11" s="68">
        <v>250.62502929999999</v>
      </c>
      <c r="D11" s="66"/>
      <c r="E11" s="65">
        <v>242.78887649999999</v>
      </c>
      <c r="F11" s="65">
        <v>2.7802175</v>
      </c>
      <c r="I11" s="47"/>
      <c r="K11" s="47"/>
      <c r="L11" s="67"/>
      <c r="M11" s="67"/>
      <c r="N11" s="67"/>
      <c r="O11" s="67"/>
      <c r="P11" s="67"/>
      <c r="Q11" s="20"/>
      <c r="R11" s="21"/>
      <c r="S11" s="22"/>
      <c r="T11" s="23"/>
      <c r="U11" s="23"/>
      <c r="V11" s="23"/>
      <c r="W11" s="23"/>
      <c r="X11" s="23"/>
      <c r="Y11" s="24"/>
      <c r="Z11" s="24"/>
      <c r="AA11"/>
      <c r="AB11" s="25"/>
      <c r="AC11" s="25"/>
      <c r="AD11" s="25"/>
      <c r="AE11" s="25"/>
      <c r="AF11" s="25"/>
      <c r="AG11" s="25"/>
      <c r="AH11" s="25"/>
      <c r="AI11"/>
      <c r="AJ11" s="26"/>
      <c r="AK11" s="26"/>
      <c r="AL11" s="26"/>
      <c r="AM11" s="26"/>
      <c r="AN11" s="26"/>
      <c r="AO11" s="26"/>
      <c r="AP11" s="26"/>
      <c r="AQ11"/>
      <c r="AR11" s="27"/>
      <c r="AS11" s="27"/>
      <c r="AT11" s="27"/>
      <c r="AU11" s="27"/>
      <c r="AV11" s="27"/>
      <c r="AW11" s="27"/>
      <c r="AX11" s="27"/>
      <c r="AY11" s="18"/>
      <c r="AZ11" s="28"/>
      <c r="BA11" s="28"/>
      <c r="BB11" s="28"/>
      <c r="BC11" s="28"/>
      <c r="BD11" s="28"/>
      <c r="BE11" s="28"/>
      <c r="BF11" s="28"/>
      <c r="BG11" s="18"/>
      <c r="BH11" s="29"/>
      <c r="BI11" s="29"/>
      <c r="BJ11" s="29"/>
      <c r="BK11" s="29"/>
      <c r="BL11" s="29"/>
      <c r="BM11" s="29"/>
      <c r="BN11" s="29"/>
      <c r="BO11" s="18"/>
      <c r="BP11" s="30"/>
      <c r="BQ11" s="30"/>
      <c r="BR11" s="30"/>
      <c r="BS11" s="30"/>
      <c r="BT11" s="30"/>
      <c r="BU11" s="30"/>
      <c r="BV11" s="30"/>
    </row>
    <row r="12" spans="1:74" s="64" customFormat="1" x14ac:dyDescent="0.25">
      <c r="A12" s="64" t="s">
        <v>18</v>
      </c>
      <c r="B12" s="48">
        <v>30</v>
      </c>
      <c r="C12" s="68">
        <v>360.50299380000001</v>
      </c>
      <c r="D12" s="66"/>
      <c r="E12" s="65">
        <v>352.66684099999998</v>
      </c>
      <c r="F12" s="65">
        <v>2.7802175</v>
      </c>
      <c r="I12" s="47"/>
      <c r="K12" s="47"/>
      <c r="L12" s="67"/>
      <c r="M12" s="67"/>
      <c r="N12" s="67"/>
      <c r="O12" s="67"/>
      <c r="P12" s="67"/>
      <c r="Q12" s="20"/>
      <c r="R12" s="21"/>
      <c r="S12" s="22"/>
      <c r="T12" s="23"/>
      <c r="U12" s="23"/>
      <c r="V12" s="23"/>
      <c r="W12" s="23"/>
      <c r="X12" s="23"/>
      <c r="Y12" s="24"/>
      <c r="Z12" s="24"/>
      <c r="AA12"/>
      <c r="AB12" s="25"/>
      <c r="AC12" s="25"/>
      <c r="AD12" s="25"/>
      <c r="AE12" s="25"/>
      <c r="AF12" s="25"/>
      <c r="AG12" s="25"/>
      <c r="AH12" s="25"/>
      <c r="AI12"/>
      <c r="AJ12" s="26"/>
      <c r="AK12" s="26"/>
      <c r="AL12" s="26"/>
      <c r="AM12" s="26"/>
      <c r="AN12" s="26"/>
      <c r="AO12" s="26"/>
      <c r="AP12" s="26"/>
      <c r="AQ12"/>
      <c r="AR12" s="27"/>
      <c r="AS12" s="27"/>
      <c r="AT12" s="27"/>
      <c r="AU12" s="27"/>
      <c r="AV12" s="27"/>
      <c r="AW12" s="27"/>
      <c r="AX12" s="27"/>
      <c r="AY12" s="18"/>
      <c r="AZ12" s="28"/>
      <c r="BA12" s="28"/>
      <c r="BB12" s="28"/>
      <c r="BC12" s="28"/>
      <c r="BD12" s="28"/>
      <c r="BE12" s="28"/>
      <c r="BF12" s="28"/>
      <c r="BG12" s="18"/>
      <c r="BH12" s="29"/>
      <c r="BI12" s="29"/>
      <c r="BJ12" s="29"/>
      <c r="BK12" s="29"/>
      <c r="BL12" s="29"/>
      <c r="BM12" s="29"/>
      <c r="BN12" s="29"/>
      <c r="BO12" s="18"/>
      <c r="BP12" s="30"/>
      <c r="BQ12" s="30"/>
      <c r="BR12" s="30"/>
      <c r="BS12" s="30"/>
      <c r="BT12" s="30"/>
      <c r="BU12" s="30"/>
      <c r="BV12" s="30"/>
    </row>
    <row r="13" spans="1:74" s="64" customFormat="1" x14ac:dyDescent="0.25">
      <c r="A13" s="64" t="s">
        <v>18</v>
      </c>
      <c r="B13" s="48">
        <v>36</v>
      </c>
      <c r="C13" s="68">
        <v>422.68946160000002</v>
      </c>
      <c r="D13" s="66"/>
      <c r="E13" s="65">
        <v>414.8533089</v>
      </c>
      <c r="F13" s="65">
        <v>2.7802175</v>
      </c>
      <c r="I13" s="47"/>
      <c r="K13" s="47"/>
      <c r="L13" s="67"/>
      <c r="M13" s="67"/>
      <c r="N13" s="67"/>
      <c r="O13" s="67"/>
      <c r="P13" s="67"/>
      <c r="Q13" s="20"/>
      <c r="R13" s="21"/>
      <c r="S13" s="22"/>
      <c r="T13" s="23"/>
      <c r="U13" s="23"/>
      <c r="V13" s="23"/>
      <c r="W13" s="23"/>
      <c r="X13" s="23"/>
      <c r="Y13" s="24"/>
      <c r="Z13" s="24"/>
      <c r="AA13"/>
      <c r="AB13" s="25"/>
      <c r="AC13" s="25"/>
      <c r="AD13" s="25"/>
      <c r="AE13" s="25"/>
      <c r="AF13" s="25"/>
      <c r="AG13" s="25"/>
      <c r="AH13" s="25"/>
      <c r="AI13"/>
      <c r="AJ13" s="26"/>
      <c r="AK13" s="26"/>
      <c r="AL13" s="26"/>
      <c r="AM13" s="26"/>
      <c r="AN13" s="26"/>
      <c r="AO13" s="26"/>
      <c r="AP13" s="26"/>
      <c r="AQ13"/>
      <c r="AR13" s="27"/>
      <c r="AS13" s="27"/>
      <c r="AT13" s="27"/>
      <c r="AU13" s="27"/>
      <c r="AV13" s="27"/>
      <c r="AW13" s="27"/>
      <c r="AX13" s="27"/>
      <c r="AY13" s="18"/>
      <c r="AZ13" s="28"/>
      <c r="BA13" s="28"/>
      <c r="BB13" s="28"/>
      <c r="BC13" s="28"/>
      <c r="BD13" s="28"/>
      <c r="BE13" s="28"/>
      <c r="BF13" s="28"/>
      <c r="BG13" s="18"/>
      <c r="BH13" s="29"/>
      <c r="BI13" s="29"/>
      <c r="BJ13" s="29"/>
      <c r="BK13" s="29"/>
      <c r="BL13" s="29"/>
      <c r="BM13" s="29"/>
      <c r="BN13" s="29"/>
      <c r="BO13" s="18"/>
      <c r="BP13" s="30"/>
      <c r="BQ13" s="30"/>
      <c r="BR13" s="30"/>
      <c r="BS13" s="30"/>
      <c r="BT13" s="30"/>
      <c r="BU13" s="30"/>
      <c r="BV13" s="30"/>
    </row>
    <row r="14" spans="1:74" s="64" customFormat="1" x14ac:dyDescent="0.25">
      <c r="A14" s="64" t="s">
        <v>18</v>
      </c>
      <c r="B14" s="48">
        <v>44</v>
      </c>
      <c r="C14" s="68">
        <v>511.83860349999998</v>
      </c>
      <c r="D14" s="66"/>
      <c r="E14" s="65">
        <v>504.00245080000002</v>
      </c>
      <c r="F14" s="65">
        <v>2.7802175</v>
      </c>
      <c r="I14" s="47"/>
      <c r="K14" s="47"/>
      <c r="L14" s="67"/>
      <c r="M14" s="67"/>
      <c r="N14" s="67"/>
      <c r="O14" s="67"/>
      <c r="P14" s="67"/>
      <c r="Q14" s="20"/>
      <c r="R14" s="21"/>
      <c r="S14" s="22"/>
      <c r="T14" s="23"/>
      <c r="U14" s="23"/>
      <c r="V14" s="23"/>
      <c r="W14" s="23"/>
      <c r="X14" s="23"/>
      <c r="Y14" s="24"/>
      <c r="Z14" s="24"/>
      <c r="AA14"/>
      <c r="AB14" s="25"/>
      <c r="AC14" s="25"/>
      <c r="AD14" s="25"/>
      <c r="AE14" s="25"/>
      <c r="AF14" s="25"/>
      <c r="AG14" s="25"/>
      <c r="AH14" s="25"/>
      <c r="AI14"/>
      <c r="AJ14" s="26"/>
      <c r="AK14" s="26"/>
      <c r="AL14" s="26"/>
      <c r="AM14" s="26"/>
      <c r="AN14" s="26"/>
      <c r="AO14" s="26"/>
      <c r="AP14" s="26"/>
      <c r="AQ14"/>
      <c r="AR14" s="27"/>
      <c r="AS14" s="27"/>
      <c r="AT14" s="27"/>
      <c r="AU14" s="27"/>
      <c r="AV14" s="27"/>
      <c r="AW14" s="27"/>
      <c r="AX14" s="27"/>
      <c r="AY14" s="18"/>
      <c r="AZ14" s="28"/>
      <c r="BA14" s="28"/>
      <c r="BB14" s="28"/>
      <c r="BC14" s="28"/>
      <c r="BD14" s="28"/>
      <c r="BE14" s="28"/>
      <c r="BF14" s="28"/>
      <c r="BG14" s="18"/>
      <c r="BH14" s="29"/>
      <c r="BI14" s="29"/>
      <c r="BJ14" s="29"/>
      <c r="BK14" s="29"/>
      <c r="BL14" s="29"/>
      <c r="BM14" s="29"/>
      <c r="BN14" s="29"/>
      <c r="BO14" s="18"/>
      <c r="BP14" s="30"/>
      <c r="BQ14" s="30"/>
      <c r="BR14" s="30"/>
      <c r="BS14" s="30"/>
      <c r="BT14" s="30"/>
      <c r="BU14" s="30"/>
      <c r="BV14" s="30"/>
    </row>
    <row r="15" spans="1:74" s="32" customFormat="1" x14ac:dyDescent="0.25">
      <c r="A15" s="64" t="s">
        <v>18</v>
      </c>
      <c r="B15" s="48">
        <v>51</v>
      </c>
      <c r="C15" s="68">
        <v>584.38948272753032</v>
      </c>
      <c r="D15" s="66"/>
      <c r="E15" s="66">
        <v>576.5533299894812</v>
      </c>
      <c r="F15" s="65">
        <v>2.7802175192390006</v>
      </c>
      <c r="L15" s="67"/>
      <c r="M15" s="67"/>
      <c r="N15" s="67"/>
      <c r="O15" s="67"/>
      <c r="P15" s="67"/>
      <c r="Q15" s="20"/>
      <c r="R15" s="21"/>
      <c r="S15" s="22"/>
      <c r="T15" s="23"/>
      <c r="U15" s="23"/>
      <c r="V15" s="23"/>
      <c r="W15" s="23"/>
      <c r="X15" s="23"/>
      <c r="Y15" s="24"/>
      <c r="Z15" s="24"/>
      <c r="AA15"/>
      <c r="AB15" s="25"/>
      <c r="AC15" s="25"/>
      <c r="AD15" s="25"/>
      <c r="AE15" s="25"/>
      <c r="AF15" s="25"/>
      <c r="AG15" s="25"/>
      <c r="AH15" s="25"/>
      <c r="AI15"/>
      <c r="AJ15" s="26"/>
      <c r="AK15" s="26"/>
      <c r="AL15" s="26"/>
      <c r="AM15" s="26"/>
      <c r="AN15" s="26"/>
      <c r="AO15" s="26"/>
      <c r="AP15" s="26"/>
      <c r="AQ15"/>
      <c r="AR15" s="27"/>
      <c r="AS15" s="27"/>
      <c r="AT15" s="27"/>
      <c r="AU15" s="27"/>
      <c r="AV15" s="27"/>
      <c r="AW15" s="27"/>
      <c r="AX15" s="27"/>
      <c r="AY15" s="18"/>
      <c r="AZ15" s="28"/>
      <c r="BA15" s="28"/>
      <c r="BB15" s="28"/>
      <c r="BC15" s="28"/>
      <c r="BD15" s="28"/>
      <c r="BE15" s="28"/>
      <c r="BF15" s="28"/>
      <c r="BG15" s="18"/>
      <c r="BH15" s="29"/>
      <c r="BI15" s="29"/>
      <c r="BJ15" s="29"/>
      <c r="BK15" s="29"/>
      <c r="BL15" s="29"/>
      <c r="BM15" s="29"/>
      <c r="BN15" s="29"/>
      <c r="BO15" s="18"/>
      <c r="BP15" s="30"/>
      <c r="BQ15" s="30"/>
      <c r="BR15" s="30"/>
      <c r="BS15" s="30"/>
      <c r="BT15" s="30"/>
      <c r="BU15" s="30"/>
      <c r="BV15" s="30"/>
    </row>
    <row r="16" spans="1:74" s="64" customFormat="1" x14ac:dyDescent="0.25">
      <c r="B16" s="47"/>
      <c r="D16" s="47"/>
      <c r="I16" s="47"/>
      <c r="K16" s="47"/>
      <c r="L16" s="67"/>
      <c r="M16" s="67"/>
      <c r="N16" s="67"/>
      <c r="O16" s="67"/>
      <c r="P16" s="67"/>
      <c r="Q16" s="20"/>
      <c r="R16" s="21"/>
      <c r="S16" s="22"/>
      <c r="T16" s="23"/>
      <c r="U16" s="23"/>
      <c r="V16" s="23"/>
      <c r="W16" s="23"/>
      <c r="X16" s="23"/>
      <c r="Y16" s="24"/>
      <c r="Z16" s="24"/>
      <c r="AA16"/>
      <c r="AB16" s="25"/>
      <c r="AC16" s="25"/>
      <c r="AD16" s="25"/>
      <c r="AE16" s="25"/>
      <c r="AF16" s="25"/>
      <c r="AG16" s="25"/>
      <c r="AH16" s="25"/>
      <c r="AI16"/>
      <c r="AJ16" s="26"/>
      <c r="AK16" s="26"/>
      <c r="AL16" s="26"/>
      <c r="AM16" s="26"/>
      <c r="AN16" s="26"/>
      <c r="AO16" s="26"/>
      <c r="AP16" s="26"/>
      <c r="AQ16"/>
      <c r="AR16" s="27"/>
      <c r="AS16" s="27"/>
      <c r="AT16" s="27"/>
      <c r="AU16" s="27"/>
      <c r="AV16" s="27"/>
      <c r="AW16" s="27"/>
      <c r="AX16" s="27"/>
      <c r="AY16" s="18"/>
      <c r="AZ16" s="28"/>
      <c r="BA16" s="28"/>
      <c r="BB16" s="28"/>
      <c r="BC16" s="28"/>
      <c r="BD16" s="28"/>
      <c r="BE16" s="28"/>
      <c r="BF16" s="28"/>
      <c r="BG16" s="18"/>
      <c r="BH16" s="29"/>
      <c r="BI16" s="29"/>
      <c r="BJ16" s="29"/>
      <c r="BK16" s="29"/>
      <c r="BL16" s="29"/>
      <c r="BM16" s="29"/>
      <c r="BN16" s="29"/>
      <c r="BO16" s="18"/>
      <c r="BP16" s="30"/>
      <c r="BQ16" s="30"/>
      <c r="BR16" s="30"/>
      <c r="BS16" s="30"/>
      <c r="BT16" s="30"/>
      <c r="BU16" s="30"/>
      <c r="BV16" s="30"/>
    </row>
    <row r="17" spans="1:74" s="64" customFormat="1" x14ac:dyDescent="0.25">
      <c r="A17" s="31" t="s">
        <v>19</v>
      </c>
      <c r="B17" s="47"/>
      <c r="D17" s="47"/>
      <c r="I17" s="47"/>
      <c r="K17" s="47"/>
      <c r="L17" s="67"/>
      <c r="M17" s="67"/>
      <c r="N17" s="67"/>
      <c r="O17" s="67"/>
      <c r="P17" s="67"/>
      <c r="Q17" s="20"/>
      <c r="R17" s="21"/>
      <c r="S17" s="22"/>
      <c r="T17" s="23"/>
      <c r="U17" s="23"/>
      <c r="V17" s="23"/>
      <c r="W17" s="23"/>
      <c r="X17" s="23"/>
      <c r="Y17" s="24"/>
      <c r="Z17" s="24"/>
      <c r="AA17"/>
      <c r="AB17" s="25"/>
      <c r="AC17" s="25"/>
      <c r="AD17" s="25"/>
      <c r="AE17" s="25"/>
      <c r="AF17" s="25"/>
      <c r="AG17" s="25"/>
      <c r="AH17" s="25"/>
      <c r="AI17"/>
      <c r="AJ17" s="26"/>
      <c r="AK17" s="26"/>
      <c r="AL17" s="26"/>
      <c r="AM17" s="26"/>
      <c r="AN17" s="26"/>
      <c r="AO17" s="26"/>
      <c r="AP17" s="26"/>
      <c r="AQ17"/>
      <c r="AR17" s="27"/>
      <c r="AS17" s="27"/>
      <c r="AT17" s="27"/>
      <c r="AU17" s="27"/>
      <c r="AV17" s="27"/>
      <c r="AW17" s="27"/>
      <c r="AX17" s="27"/>
      <c r="AY17" s="18"/>
      <c r="AZ17" s="28"/>
      <c r="BA17" s="28"/>
      <c r="BB17" s="28"/>
      <c r="BC17" s="28"/>
      <c r="BD17" s="28"/>
      <c r="BE17" s="28"/>
      <c r="BF17" s="28"/>
      <c r="BG17" s="18"/>
      <c r="BH17" s="29"/>
      <c r="BI17" s="29"/>
      <c r="BJ17" s="29"/>
      <c r="BK17" s="29"/>
      <c r="BL17" s="29"/>
      <c r="BM17" s="29"/>
      <c r="BN17" s="29"/>
      <c r="BO17" s="18"/>
      <c r="BP17" s="30"/>
      <c r="BQ17" s="30"/>
      <c r="BR17" s="30"/>
      <c r="BS17" s="30"/>
      <c r="BT17" s="30"/>
      <c r="BU17" s="30"/>
      <c r="BV17" s="30"/>
    </row>
    <row r="18" spans="1:74" s="64" customFormat="1" x14ac:dyDescent="0.25">
      <c r="A18" s="32" t="s">
        <v>11</v>
      </c>
      <c r="B18" s="47"/>
      <c r="D18" s="47"/>
      <c r="I18" s="47"/>
      <c r="K18" s="47"/>
      <c r="L18" s="67"/>
      <c r="M18" s="67"/>
      <c r="N18" s="67"/>
      <c r="O18" s="67"/>
      <c r="P18" s="67"/>
      <c r="Q18" s="20"/>
      <c r="R18" s="21"/>
      <c r="S18" s="22"/>
      <c r="T18" s="23"/>
      <c r="U18" s="23"/>
      <c r="V18" s="23"/>
      <c r="W18" s="23"/>
      <c r="X18" s="23"/>
      <c r="Y18" s="24"/>
      <c r="Z18" s="24"/>
      <c r="AA18"/>
      <c r="AB18" s="25"/>
      <c r="AC18" s="25"/>
      <c r="AD18" s="25"/>
      <c r="AE18" s="25"/>
      <c r="AF18" s="25"/>
      <c r="AG18" s="25"/>
      <c r="AH18" s="25"/>
      <c r="AI18"/>
      <c r="AJ18" s="26"/>
      <c r="AK18" s="26"/>
      <c r="AL18" s="26"/>
      <c r="AM18" s="26"/>
      <c r="AN18" s="26"/>
      <c r="AO18" s="26"/>
      <c r="AP18" s="26"/>
      <c r="AQ18"/>
      <c r="AR18" s="27"/>
      <c r="AS18" s="27"/>
      <c r="AT18" s="27"/>
      <c r="AU18" s="27"/>
      <c r="AV18" s="27"/>
      <c r="AW18" s="27"/>
      <c r="AX18" s="27"/>
      <c r="AY18" s="18"/>
      <c r="AZ18" s="28"/>
      <c r="BA18" s="28"/>
      <c r="BB18" s="28"/>
      <c r="BC18" s="28"/>
      <c r="BD18" s="28"/>
      <c r="BE18" s="28"/>
      <c r="BF18" s="28"/>
      <c r="BG18" s="18"/>
      <c r="BH18" s="29"/>
      <c r="BI18" s="29"/>
      <c r="BJ18" s="29"/>
      <c r="BK18" s="29"/>
      <c r="BL18" s="29"/>
      <c r="BM18" s="29"/>
      <c r="BN18" s="29"/>
      <c r="BO18" s="18"/>
      <c r="BP18" s="30"/>
      <c r="BQ18" s="30"/>
      <c r="BR18" s="30"/>
      <c r="BS18" s="30"/>
      <c r="BT18" s="30"/>
      <c r="BU18" s="30"/>
      <c r="BV18" s="30"/>
    </row>
    <row r="19" spans="1:74" s="64" customFormat="1" x14ac:dyDescent="0.25">
      <c r="A19" s="32"/>
      <c r="B19" s="47"/>
      <c r="D19" s="47"/>
      <c r="I19" s="47"/>
      <c r="K19" s="47"/>
      <c r="L19" s="67"/>
      <c r="M19" s="67"/>
      <c r="N19" s="67"/>
      <c r="O19" s="67"/>
      <c r="P19" s="67"/>
      <c r="Q19" s="49" t="s">
        <v>20</v>
      </c>
      <c r="R19" s="50"/>
      <c r="S19" s="22"/>
      <c r="T19" s="23"/>
      <c r="U19" s="23"/>
      <c r="V19" s="23"/>
      <c r="W19" s="23"/>
      <c r="X19" s="23"/>
      <c r="Y19" s="53" t="s">
        <v>20</v>
      </c>
      <c r="Z19" s="53"/>
      <c r="AA19"/>
      <c r="AB19" s="54"/>
      <c r="AC19" s="54"/>
      <c r="AD19" s="54"/>
      <c r="AE19" s="54"/>
      <c r="AF19" s="54"/>
      <c r="AG19" s="54" t="s">
        <v>20</v>
      </c>
      <c r="AH19" s="54"/>
      <c r="AI19"/>
      <c r="AJ19" s="55"/>
      <c r="AK19" s="55"/>
      <c r="AL19" s="55"/>
      <c r="AM19" s="55"/>
      <c r="AN19" s="55"/>
      <c r="AO19" s="55" t="s">
        <v>20</v>
      </c>
      <c r="AP19" s="55"/>
      <c r="AQ19"/>
      <c r="AR19" s="56"/>
      <c r="AS19" s="56"/>
      <c r="AT19" s="56"/>
      <c r="AU19" s="56"/>
      <c r="AV19" s="56"/>
      <c r="AW19" s="56" t="s">
        <v>20</v>
      </c>
      <c r="AX19" s="56"/>
      <c r="AY19" s="31"/>
      <c r="AZ19" s="57"/>
      <c r="BA19" s="57"/>
      <c r="BB19" s="57"/>
      <c r="BC19" s="57"/>
      <c r="BD19" s="57"/>
      <c r="BE19" s="57" t="s">
        <v>20</v>
      </c>
      <c r="BF19" s="57"/>
      <c r="BG19" s="31"/>
      <c r="BH19" s="58"/>
      <c r="BI19" s="58"/>
      <c r="BJ19" s="58"/>
      <c r="BK19" s="58"/>
      <c r="BL19" s="58"/>
      <c r="BM19" s="58" t="s">
        <v>20</v>
      </c>
      <c r="BN19" s="58"/>
      <c r="BO19" s="31"/>
      <c r="BP19" s="59"/>
      <c r="BQ19" s="59"/>
      <c r="BR19" s="59"/>
      <c r="BS19" s="59"/>
      <c r="BT19" s="59"/>
      <c r="BU19" s="59" t="s">
        <v>20</v>
      </c>
      <c r="BV19" s="59"/>
    </row>
    <row r="20" spans="1:74" s="64" customFormat="1" x14ac:dyDescent="0.25">
      <c r="A20" s="32"/>
      <c r="B20" s="47"/>
      <c r="D20" s="47"/>
      <c r="I20" s="47"/>
      <c r="K20" s="47"/>
      <c r="L20" s="67"/>
      <c r="M20" s="67"/>
      <c r="N20" s="67"/>
      <c r="O20" s="67"/>
      <c r="P20" s="67"/>
      <c r="Q20" s="20" t="s">
        <v>21</v>
      </c>
      <c r="R20" s="20" t="s">
        <v>22</v>
      </c>
      <c r="S20" s="22"/>
      <c r="T20" s="23"/>
      <c r="U20" s="23"/>
      <c r="V20" s="23"/>
      <c r="W20" s="23"/>
      <c r="X20" s="23"/>
      <c r="Y20" s="24" t="s">
        <v>21</v>
      </c>
      <c r="Z20" s="24" t="s">
        <v>22</v>
      </c>
      <c r="AA20"/>
      <c r="AB20" s="25"/>
      <c r="AC20" s="25"/>
      <c r="AD20" s="25"/>
      <c r="AE20" s="25"/>
      <c r="AF20" s="25"/>
      <c r="AG20" s="25" t="s">
        <v>21</v>
      </c>
      <c r="AH20" s="25" t="s">
        <v>22</v>
      </c>
      <c r="AI20"/>
      <c r="AJ20" s="26"/>
      <c r="AK20" s="26"/>
      <c r="AL20" s="26"/>
      <c r="AM20" s="26"/>
      <c r="AN20" s="26"/>
      <c r="AO20" s="26" t="s">
        <v>21</v>
      </c>
      <c r="AP20" s="26" t="s">
        <v>22</v>
      </c>
      <c r="AQ20"/>
      <c r="AR20" s="27"/>
      <c r="AS20" s="27"/>
      <c r="AT20" s="27"/>
      <c r="AU20" s="27"/>
      <c r="AV20" s="27"/>
      <c r="AW20" s="27" t="s">
        <v>21</v>
      </c>
      <c r="AX20" s="27" t="s">
        <v>22</v>
      </c>
      <c r="AY20" s="18"/>
      <c r="AZ20" s="28"/>
      <c r="BA20" s="28"/>
      <c r="BB20" s="28"/>
      <c r="BC20" s="28"/>
      <c r="BD20" s="28"/>
      <c r="BE20" s="28" t="s">
        <v>21</v>
      </c>
      <c r="BF20" s="28" t="s">
        <v>22</v>
      </c>
      <c r="BG20" s="18"/>
      <c r="BH20" s="29"/>
      <c r="BI20" s="29"/>
      <c r="BJ20" s="29"/>
      <c r="BK20" s="29"/>
      <c r="BL20" s="29"/>
      <c r="BM20" s="29" t="s">
        <v>21</v>
      </c>
      <c r="BN20" s="29" t="s">
        <v>22</v>
      </c>
      <c r="BO20" s="18"/>
      <c r="BP20" s="30"/>
      <c r="BQ20" s="30"/>
      <c r="BR20" s="30"/>
      <c r="BS20" s="30"/>
      <c r="BT20" s="30"/>
      <c r="BU20" s="30" t="s">
        <v>21</v>
      </c>
      <c r="BV20" s="30" t="s">
        <v>22</v>
      </c>
    </row>
    <row r="21" spans="1:74" s="64" customFormat="1" x14ac:dyDescent="0.25">
      <c r="A21" s="33"/>
      <c r="B21" s="47"/>
      <c r="D21" s="47"/>
      <c r="I21" s="47"/>
      <c r="K21" s="47"/>
      <c r="L21" s="67"/>
      <c r="M21" s="67"/>
      <c r="N21" s="67"/>
      <c r="O21" s="67"/>
      <c r="P21" s="67" t="s">
        <v>23</v>
      </c>
      <c r="Q21" s="20">
        <v>12</v>
      </c>
      <c r="R21" s="21">
        <v>32</v>
      </c>
      <c r="S21" s="22"/>
      <c r="T21" s="23"/>
      <c r="U21" s="23"/>
      <c r="V21" s="23"/>
      <c r="W21" s="23"/>
      <c r="X21" s="23"/>
      <c r="Y21" s="24">
        <v>14</v>
      </c>
      <c r="Z21" s="24">
        <v>39.909999999999997</v>
      </c>
      <c r="AA21"/>
      <c r="AB21" s="25"/>
      <c r="AC21" s="25"/>
      <c r="AD21" s="25"/>
      <c r="AE21" s="25"/>
      <c r="AF21" s="25"/>
      <c r="AG21" s="25">
        <v>16</v>
      </c>
      <c r="AH21" s="25">
        <v>11.27</v>
      </c>
      <c r="AI21"/>
      <c r="AJ21" s="26"/>
      <c r="AK21" s="26"/>
      <c r="AL21" s="26"/>
      <c r="AM21" s="26"/>
      <c r="AN21" s="26"/>
      <c r="AO21" s="26">
        <v>18</v>
      </c>
      <c r="AP21" s="26">
        <v>5.55</v>
      </c>
      <c r="AQ21"/>
      <c r="AR21" s="27"/>
      <c r="AS21" s="27"/>
      <c r="AT21" s="27"/>
      <c r="AU21" s="27"/>
      <c r="AV21" s="27"/>
      <c r="AW21" s="27">
        <v>13</v>
      </c>
      <c r="AX21" s="27">
        <v>4.6500000000000004</v>
      </c>
      <c r="AY21" s="18"/>
      <c r="AZ21" s="28"/>
      <c r="BA21" s="28"/>
      <c r="BB21" s="28"/>
      <c r="BC21" s="28"/>
      <c r="BD21" s="28"/>
      <c r="BE21" s="28">
        <v>14</v>
      </c>
      <c r="BF21" s="28">
        <v>34.270000000000003</v>
      </c>
      <c r="BG21" s="18"/>
      <c r="BH21" s="29"/>
      <c r="BI21" s="29"/>
      <c r="BJ21" s="29"/>
      <c r="BK21" s="29"/>
      <c r="BL21" s="29"/>
      <c r="BM21" s="29">
        <v>16</v>
      </c>
      <c r="BN21" s="29">
        <v>19.37</v>
      </c>
      <c r="BO21" s="18"/>
      <c r="BP21" s="30"/>
      <c r="BQ21" s="30"/>
      <c r="BR21" s="30"/>
      <c r="BS21" s="30"/>
      <c r="BT21" s="30"/>
      <c r="BU21" s="30">
        <v>17</v>
      </c>
      <c r="BV21" s="30">
        <v>59.84</v>
      </c>
    </row>
    <row r="22" spans="1:74" s="64" customFormat="1" x14ac:dyDescent="0.25">
      <c r="B22" s="47"/>
      <c r="D22" s="47"/>
      <c r="I22" s="47"/>
      <c r="K22" s="47"/>
      <c r="L22" s="67"/>
      <c r="M22" s="67"/>
      <c r="N22" s="67"/>
      <c r="O22" s="67"/>
      <c r="P22" s="67"/>
      <c r="Q22" s="67"/>
      <c r="R22" s="69"/>
      <c r="S22" s="70"/>
      <c r="T22" s="71"/>
      <c r="U22" s="71"/>
      <c r="V22" s="71"/>
      <c r="W22" s="71"/>
      <c r="X22" s="71"/>
      <c r="Y22" s="72"/>
      <c r="Z22" s="72"/>
      <c r="AA22"/>
      <c r="AB22" s="73"/>
      <c r="AC22" s="73"/>
      <c r="AD22" s="73"/>
      <c r="AE22" s="73"/>
      <c r="AF22" s="73"/>
      <c r="AG22" s="73"/>
      <c r="AH22" s="73"/>
      <c r="AI22"/>
      <c r="AJ22" s="74"/>
      <c r="AK22" s="74"/>
      <c r="AL22" s="74"/>
      <c r="AM22" s="74"/>
      <c r="AN22" s="74"/>
      <c r="AO22" s="74"/>
      <c r="AP22" s="74"/>
      <c r="AQ22"/>
      <c r="AR22" s="75"/>
      <c r="AS22" s="75"/>
      <c r="AT22" s="75"/>
      <c r="AU22" s="75"/>
      <c r="AV22" s="75"/>
      <c r="AW22" s="75"/>
      <c r="AX22" s="75"/>
      <c r="AZ22" s="44"/>
      <c r="BA22" s="44"/>
      <c r="BB22" s="44"/>
      <c r="BC22" s="44"/>
      <c r="BD22" s="44"/>
      <c r="BE22" s="44"/>
      <c r="BF22" s="44"/>
      <c r="BG22" s="33"/>
      <c r="BH22" s="45"/>
      <c r="BI22" s="45"/>
      <c r="BJ22" s="45"/>
      <c r="BK22" s="45"/>
      <c r="BL22" s="45"/>
      <c r="BM22" s="45"/>
      <c r="BN22" s="45"/>
      <c r="BO22" s="33"/>
      <c r="BP22" s="46"/>
      <c r="BQ22" s="46"/>
      <c r="BR22" s="46"/>
      <c r="BS22" s="46"/>
      <c r="BT22" s="46"/>
      <c r="BU22" s="46"/>
      <c r="BV22" s="46"/>
    </row>
    <row r="23" spans="1:74" s="19" customFormat="1" ht="25.5" x14ac:dyDescent="0.25">
      <c r="A23" s="19" t="s">
        <v>24</v>
      </c>
      <c r="B23" s="19" t="s">
        <v>25</v>
      </c>
      <c r="C23" s="19" t="s">
        <v>26</v>
      </c>
      <c r="D23" s="19" t="s">
        <v>27</v>
      </c>
      <c r="E23" s="19" t="s">
        <v>28</v>
      </c>
      <c r="F23" s="19" t="s">
        <v>29</v>
      </c>
      <c r="G23" s="19" t="s">
        <v>30</v>
      </c>
      <c r="H23" s="19" t="s">
        <v>31</v>
      </c>
      <c r="I23" s="19" t="s">
        <v>32</v>
      </c>
      <c r="J23" s="19" t="s">
        <v>33</v>
      </c>
      <c r="K23" s="19" t="s">
        <v>34</v>
      </c>
      <c r="L23" s="76" t="s">
        <v>35</v>
      </c>
      <c r="M23" s="76" t="s">
        <v>36</v>
      </c>
      <c r="N23" s="76" t="s">
        <v>37</v>
      </c>
      <c r="O23" s="76" t="s">
        <v>38</v>
      </c>
      <c r="P23" s="76"/>
      <c r="Q23" s="77" t="s">
        <v>39</v>
      </c>
      <c r="R23" s="78"/>
      <c r="S23" s="79"/>
      <c r="T23" s="80" t="s">
        <v>35</v>
      </c>
      <c r="U23" s="80" t="s">
        <v>36</v>
      </c>
      <c r="V23" s="80" t="s">
        <v>37</v>
      </c>
      <c r="W23" s="80" t="s">
        <v>38</v>
      </c>
      <c r="X23" s="80"/>
      <c r="Y23" s="81" t="s">
        <v>39</v>
      </c>
      <c r="Z23" s="81"/>
      <c r="AA23"/>
      <c r="AB23" s="82" t="s">
        <v>35</v>
      </c>
      <c r="AC23" s="82" t="s">
        <v>36</v>
      </c>
      <c r="AD23" s="82" t="s">
        <v>37</v>
      </c>
      <c r="AE23" s="82" t="s">
        <v>38</v>
      </c>
      <c r="AF23" s="82"/>
      <c r="AG23" s="82" t="s">
        <v>39</v>
      </c>
      <c r="AH23" s="82"/>
      <c r="AI23"/>
      <c r="AJ23" s="83" t="s">
        <v>35</v>
      </c>
      <c r="AK23" s="83" t="s">
        <v>36</v>
      </c>
      <c r="AL23" s="83" t="s">
        <v>37</v>
      </c>
      <c r="AM23" s="83" t="s">
        <v>38</v>
      </c>
      <c r="AN23" s="83"/>
      <c r="AO23" s="83" t="s">
        <v>39</v>
      </c>
      <c r="AP23" s="83"/>
      <c r="AQ23"/>
      <c r="AR23" s="84" t="s">
        <v>35</v>
      </c>
      <c r="AS23" s="84" t="s">
        <v>36</v>
      </c>
      <c r="AT23" s="84" t="s">
        <v>37</v>
      </c>
      <c r="AU23" s="84" t="s">
        <v>38</v>
      </c>
      <c r="AV23" s="84"/>
      <c r="AW23" s="84" t="s">
        <v>39</v>
      </c>
      <c r="AX23" s="84"/>
      <c r="AZ23" s="85" t="s">
        <v>35</v>
      </c>
      <c r="BA23" s="85" t="s">
        <v>36</v>
      </c>
      <c r="BB23" s="85" t="s">
        <v>37</v>
      </c>
      <c r="BC23" s="85" t="s">
        <v>38</v>
      </c>
      <c r="BD23" s="85"/>
      <c r="BE23" s="85" t="s">
        <v>39</v>
      </c>
      <c r="BF23" s="85"/>
      <c r="BH23" s="86" t="s">
        <v>35</v>
      </c>
      <c r="BI23" s="86" t="s">
        <v>36</v>
      </c>
      <c r="BJ23" s="86" t="s">
        <v>37</v>
      </c>
      <c r="BK23" s="86" t="s">
        <v>38</v>
      </c>
      <c r="BL23" s="86"/>
      <c r="BM23" s="86" t="s">
        <v>39</v>
      </c>
      <c r="BN23" s="86"/>
      <c r="BP23" s="87" t="s">
        <v>35</v>
      </c>
      <c r="BQ23" s="87" t="s">
        <v>36</v>
      </c>
      <c r="BR23" s="87" t="s">
        <v>37</v>
      </c>
      <c r="BS23" s="87" t="s">
        <v>38</v>
      </c>
      <c r="BT23" s="87"/>
      <c r="BU23" s="87" t="s">
        <v>39</v>
      </c>
      <c r="BV23" s="87"/>
    </row>
    <row r="24" spans="1:74" s="19" customFormat="1" ht="25.5" x14ac:dyDescent="0.25">
      <c r="C24" s="19" t="s">
        <v>40</v>
      </c>
      <c r="D24" s="19" t="s">
        <v>41</v>
      </c>
      <c r="E24" s="19" t="s">
        <v>42</v>
      </c>
      <c r="F24" s="19" t="s">
        <v>41</v>
      </c>
      <c r="G24" s="19" t="s">
        <v>41</v>
      </c>
      <c r="K24" s="19" t="s">
        <v>43</v>
      </c>
      <c r="L24" s="76" t="s">
        <v>44</v>
      </c>
      <c r="M24" s="76" t="s">
        <v>45</v>
      </c>
      <c r="N24" s="76"/>
      <c r="O24" s="76" t="s">
        <v>21</v>
      </c>
      <c r="P24" s="76" t="s">
        <v>22</v>
      </c>
      <c r="Q24" s="76" t="s">
        <v>21</v>
      </c>
      <c r="R24" s="76" t="s">
        <v>22</v>
      </c>
      <c r="S24" s="79"/>
      <c r="T24" s="80" t="s">
        <v>44</v>
      </c>
      <c r="U24" s="80" t="s">
        <v>45</v>
      </c>
      <c r="V24" s="80"/>
      <c r="W24" s="80" t="s">
        <v>21</v>
      </c>
      <c r="X24" s="80" t="s">
        <v>22</v>
      </c>
      <c r="Y24" s="80" t="s">
        <v>21</v>
      </c>
      <c r="Z24" s="80" t="s">
        <v>22</v>
      </c>
      <c r="AA24"/>
      <c r="AB24" s="82" t="s">
        <v>44</v>
      </c>
      <c r="AC24" s="82" t="s">
        <v>45</v>
      </c>
      <c r="AD24" s="82"/>
      <c r="AE24" s="82" t="s">
        <v>21</v>
      </c>
      <c r="AF24" s="82" t="s">
        <v>22</v>
      </c>
      <c r="AG24" s="82" t="s">
        <v>21</v>
      </c>
      <c r="AH24" s="82" t="s">
        <v>22</v>
      </c>
      <c r="AI24"/>
      <c r="AJ24" s="83" t="s">
        <v>44</v>
      </c>
      <c r="AK24" s="83" t="s">
        <v>45</v>
      </c>
      <c r="AL24" s="83"/>
      <c r="AM24" s="83" t="s">
        <v>21</v>
      </c>
      <c r="AN24" s="83" t="s">
        <v>22</v>
      </c>
      <c r="AO24" s="83" t="s">
        <v>21</v>
      </c>
      <c r="AP24" s="83" t="s">
        <v>22</v>
      </c>
      <c r="AQ24"/>
      <c r="AR24" s="84" t="s">
        <v>44</v>
      </c>
      <c r="AS24" s="84" t="s">
        <v>45</v>
      </c>
      <c r="AT24" s="84"/>
      <c r="AU24" s="84" t="s">
        <v>21</v>
      </c>
      <c r="AV24" s="84" t="s">
        <v>22</v>
      </c>
      <c r="AW24" s="84" t="s">
        <v>21</v>
      </c>
      <c r="AX24" s="84" t="s">
        <v>22</v>
      </c>
      <c r="AZ24" s="85" t="s">
        <v>44</v>
      </c>
      <c r="BA24" s="85" t="s">
        <v>45</v>
      </c>
      <c r="BB24" s="85"/>
      <c r="BC24" s="85" t="s">
        <v>21</v>
      </c>
      <c r="BD24" s="85" t="s">
        <v>22</v>
      </c>
      <c r="BE24" s="85" t="s">
        <v>21</v>
      </c>
      <c r="BF24" s="85" t="s">
        <v>22</v>
      </c>
      <c r="BH24" s="86" t="s">
        <v>44</v>
      </c>
      <c r="BI24" s="86" t="s">
        <v>45</v>
      </c>
      <c r="BJ24" s="86"/>
      <c r="BK24" s="86" t="s">
        <v>21</v>
      </c>
      <c r="BL24" s="86" t="s">
        <v>22</v>
      </c>
      <c r="BM24" s="86" t="s">
        <v>21</v>
      </c>
      <c r="BN24" s="86" t="s">
        <v>22</v>
      </c>
      <c r="BP24" s="87" t="s">
        <v>44</v>
      </c>
      <c r="BQ24" s="87" t="s">
        <v>45</v>
      </c>
      <c r="BR24" s="87"/>
      <c r="BS24" s="87" t="s">
        <v>21</v>
      </c>
      <c r="BT24" s="87" t="s">
        <v>22</v>
      </c>
      <c r="BU24" s="87" t="s">
        <v>21</v>
      </c>
      <c r="BV24" s="87" t="s">
        <v>22</v>
      </c>
    </row>
    <row r="25" spans="1:74" s="64" customFormat="1" x14ac:dyDescent="0.25">
      <c r="A25" s="64" t="s">
        <v>46</v>
      </c>
      <c r="B25" s="47">
        <v>1</v>
      </c>
      <c r="C25" s="47" t="s">
        <v>47</v>
      </c>
      <c r="H25" s="47"/>
      <c r="I25" s="64">
        <v>7</v>
      </c>
      <c r="J25" s="64">
        <v>10</v>
      </c>
      <c r="K25" s="34" t="s">
        <v>48</v>
      </c>
      <c r="L25" s="67"/>
      <c r="M25" s="67"/>
      <c r="N25" s="67" t="s">
        <v>49</v>
      </c>
      <c r="O25" s="67"/>
      <c r="P25" s="67"/>
      <c r="Q25" s="67">
        <v>3</v>
      </c>
      <c r="R25" s="69">
        <v>7.2700000000000031</v>
      </c>
      <c r="S25" s="70"/>
      <c r="T25" s="71" t="s">
        <v>50</v>
      </c>
      <c r="U25" s="71" t="s">
        <v>51</v>
      </c>
      <c r="V25" s="71" t="s">
        <v>49</v>
      </c>
      <c r="W25" s="71">
        <v>1</v>
      </c>
      <c r="X25" s="71">
        <v>20.78</v>
      </c>
      <c r="Y25" s="71">
        <v>1</v>
      </c>
      <c r="Z25" s="71">
        <v>24.320000000000007</v>
      </c>
      <c r="AA25"/>
      <c r="AB25" s="73"/>
      <c r="AC25" s="73"/>
      <c r="AD25" s="73"/>
      <c r="AE25" s="73"/>
      <c r="AF25" s="73"/>
      <c r="AG25" s="73"/>
      <c r="AH25" s="73"/>
      <c r="AI25"/>
      <c r="AJ25" s="74"/>
      <c r="AK25" s="74"/>
      <c r="AL25" s="74"/>
      <c r="AM25" s="74"/>
      <c r="AN25" s="74"/>
      <c r="AO25" s="74"/>
      <c r="AP25" s="74"/>
      <c r="AQ25"/>
      <c r="AR25" s="75"/>
      <c r="AS25" s="75"/>
      <c r="AT25" s="75"/>
      <c r="AU25" s="75"/>
      <c r="AV25" s="75"/>
      <c r="AW25" s="75"/>
      <c r="AX25" s="75"/>
      <c r="AZ25" s="44"/>
      <c r="BA25" s="44"/>
      <c r="BB25" s="44"/>
      <c r="BC25" s="44"/>
      <c r="BD25" s="44"/>
      <c r="BE25" s="44"/>
      <c r="BF25" s="44"/>
      <c r="BG25" s="33"/>
      <c r="BH25" s="45"/>
      <c r="BI25" s="45"/>
      <c r="BJ25" s="45"/>
      <c r="BK25" s="45"/>
      <c r="BL25" s="45"/>
      <c r="BM25" s="45"/>
      <c r="BN25" s="45"/>
      <c r="BO25" s="33"/>
      <c r="BP25" s="46"/>
      <c r="BQ25" s="46"/>
      <c r="BR25" s="46"/>
      <c r="BS25" s="46"/>
      <c r="BT25" s="46"/>
      <c r="BU25" s="46"/>
      <c r="BV25" s="46"/>
    </row>
    <row r="26" spans="1:74" s="64" customFormat="1" x14ac:dyDescent="0.25">
      <c r="A26" s="64" t="s">
        <v>46</v>
      </c>
      <c r="B26" s="47">
        <f t="shared" ref="B26:B89" si="0">B25+1</f>
        <v>2</v>
      </c>
      <c r="C26" s="47" t="s">
        <v>47</v>
      </c>
      <c r="H26" s="47"/>
      <c r="I26" s="64">
        <v>7</v>
      </c>
      <c r="J26" s="64">
        <v>10</v>
      </c>
      <c r="K26" s="34" t="s">
        <v>52</v>
      </c>
      <c r="L26" s="67"/>
      <c r="M26" s="67"/>
      <c r="N26" s="67">
        <v>3</v>
      </c>
      <c r="O26" s="67"/>
      <c r="P26" s="67"/>
      <c r="Q26" s="67">
        <v>3</v>
      </c>
      <c r="R26" s="69">
        <v>9.64</v>
      </c>
      <c r="S26" s="70"/>
      <c r="T26" s="71" t="s">
        <v>50</v>
      </c>
      <c r="U26" s="71" t="s">
        <v>51</v>
      </c>
      <c r="V26" s="71" t="s">
        <v>49</v>
      </c>
      <c r="W26" s="71">
        <v>1</v>
      </c>
      <c r="X26" s="71">
        <v>23.310000000000002</v>
      </c>
      <c r="Y26" s="71">
        <v>1</v>
      </c>
      <c r="Z26" s="88">
        <v>26.690000000000005</v>
      </c>
      <c r="AA26"/>
      <c r="AB26" s="73"/>
      <c r="AC26" s="73"/>
      <c r="AD26" s="73"/>
      <c r="AE26" s="73"/>
      <c r="AF26" s="73"/>
      <c r="AG26" s="73"/>
      <c r="AH26" s="73"/>
      <c r="AI26"/>
      <c r="AJ26" s="74"/>
      <c r="AK26" s="74"/>
      <c r="AL26" s="74"/>
      <c r="AM26" s="74"/>
      <c r="AN26" s="74"/>
      <c r="AO26" s="74"/>
      <c r="AP26" s="74"/>
      <c r="AQ26"/>
      <c r="AR26" s="75"/>
      <c r="AS26" s="75"/>
      <c r="AT26" s="75"/>
      <c r="AU26" s="75"/>
      <c r="AV26" s="75"/>
      <c r="AW26" s="75"/>
      <c r="AX26" s="75"/>
      <c r="AZ26" s="44"/>
      <c r="BA26" s="44"/>
      <c r="BB26" s="44"/>
      <c r="BC26" s="44"/>
      <c r="BD26" s="44"/>
      <c r="BE26" s="44"/>
      <c r="BF26" s="44"/>
      <c r="BG26" s="33"/>
      <c r="BH26" s="45"/>
      <c r="BI26" s="45"/>
      <c r="BJ26" s="45"/>
      <c r="BK26" s="45"/>
      <c r="BL26" s="45"/>
      <c r="BM26" s="45"/>
      <c r="BN26" s="45"/>
      <c r="BO26" s="33"/>
      <c r="BP26" s="46"/>
      <c r="BQ26" s="46"/>
      <c r="BR26" s="46"/>
      <c r="BS26" s="46"/>
      <c r="BT26" s="46"/>
      <c r="BU26" s="46"/>
      <c r="BV26" s="46"/>
    </row>
    <row r="27" spans="1:74" s="64" customFormat="1" x14ac:dyDescent="0.25">
      <c r="A27" s="64" t="s">
        <v>46</v>
      </c>
      <c r="B27" s="47">
        <f t="shared" si="0"/>
        <v>3</v>
      </c>
      <c r="C27" s="47" t="s">
        <v>47</v>
      </c>
      <c r="H27" s="47"/>
      <c r="I27" s="64">
        <v>7</v>
      </c>
      <c r="J27" s="64">
        <v>10</v>
      </c>
      <c r="K27" s="34" t="s">
        <v>53</v>
      </c>
      <c r="L27" s="67"/>
      <c r="M27" s="67"/>
      <c r="N27" s="67" t="s">
        <v>49</v>
      </c>
      <c r="O27" s="67"/>
      <c r="P27" s="67"/>
      <c r="Q27" s="67">
        <v>3</v>
      </c>
      <c r="R27" s="69">
        <v>39.130000000000003</v>
      </c>
      <c r="S27" s="70"/>
      <c r="T27" s="71" t="s">
        <v>54</v>
      </c>
      <c r="U27" s="71"/>
      <c r="V27" s="71" t="s">
        <v>49</v>
      </c>
      <c r="W27" s="71">
        <v>1</v>
      </c>
      <c r="X27" s="71">
        <v>44.77</v>
      </c>
      <c r="Y27" s="71">
        <v>1</v>
      </c>
      <c r="Z27" s="71">
        <v>48.370000000000005</v>
      </c>
      <c r="AA27"/>
      <c r="AB27" s="73"/>
      <c r="AC27" s="73"/>
      <c r="AD27" s="73"/>
      <c r="AE27" s="73"/>
      <c r="AF27" s="73"/>
      <c r="AG27" s="73"/>
      <c r="AH27" s="73"/>
      <c r="AI27"/>
      <c r="AJ27" s="74"/>
      <c r="AK27" s="74"/>
      <c r="AL27" s="74"/>
      <c r="AM27" s="74"/>
      <c r="AN27" s="74"/>
      <c r="AO27" s="74"/>
      <c r="AP27" s="74"/>
      <c r="AQ27"/>
      <c r="AR27" s="75"/>
      <c r="AS27" s="75"/>
      <c r="AT27" s="75"/>
      <c r="AU27" s="75"/>
      <c r="AV27" s="75"/>
      <c r="AW27" s="75"/>
      <c r="AX27" s="75"/>
      <c r="AZ27" s="44"/>
      <c r="BA27" s="44"/>
      <c r="BB27" s="44"/>
      <c r="BC27" s="44"/>
      <c r="BD27" s="44"/>
      <c r="BE27" s="44"/>
      <c r="BF27" s="44"/>
      <c r="BG27" s="33"/>
      <c r="BH27" s="45"/>
      <c r="BI27" s="45"/>
      <c r="BJ27" s="45"/>
      <c r="BK27" s="45"/>
      <c r="BL27" s="45"/>
      <c r="BM27" s="45"/>
      <c r="BN27" s="45"/>
      <c r="BO27" s="33"/>
      <c r="BP27" s="46"/>
      <c r="BQ27" s="46"/>
      <c r="BR27" s="46"/>
      <c r="BS27" s="46"/>
      <c r="BT27" s="46"/>
      <c r="BU27" s="46"/>
      <c r="BV27" s="46"/>
    </row>
    <row r="28" spans="1:74" s="64" customFormat="1" x14ac:dyDescent="0.25">
      <c r="A28" s="64" t="s">
        <v>46</v>
      </c>
      <c r="B28" s="47">
        <f t="shared" si="0"/>
        <v>4</v>
      </c>
      <c r="C28" s="47" t="s">
        <v>47</v>
      </c>
      <c r="H28" s="47"/>
      <c r="I28" s="64">
        <v>13</v>
      </c>
      <c r="J28" s="64">
        <v>13</v>
      </c>
      <c r="K28" s="34" t="s">
        <v>55</v>
      </c>
      <c r="L28" s="67"/>
      <c r="M28" s="67"/>
      <c r="N28" s="67" t="s">
        <v>49</v>
      </c>
      <c r="O28" s="67"/>
      <c r="P28" s="67"/>
      <c r="Q28" s="67">
        <v>4</v>
      </c>
      <c r="R28" s="69">
        <v>20.11</v>
      </c>
      <c r="S28" s="70"/>
      <c r="T28" s="71" t="s">
        <v>56</v>
      </c>
      <c r="U28" s="71" t="s">
        <v>51</v>
      </c>
      <c r="V28" s="71" t="s">
        <v>49</v>
      </c>
      <c r="W28" s="71">
        <v>1</v>
      </c>
      <c r="X28" s="71">
        <v>41.570000000000007</v>
      </c>
      <c r="Y28" s="71">
        <v>1</v>
      </c>
      <c r="Z28" s="71">
        <v>45.900000000000006</v>
      </c>
      <c r="AA28"/>
      <c r="AB28" s="73" t="s">
        <v>51</v>
      </c>
      <c r="AC28" s="73" t="s">
        <v>51</v>
      </c>
      <c r="AD28" s="73" t="s">
        <v>49</v>
      </c>
      <c r="AE28" s="73">
        <v>0</v>
      </c>
      <c r="AF28" s="73">
        <v>25.150000000000002</v>
      </c>
      <c r="AG28" s="73">
        <v>0</v>
      </c>
      <c r="AH28" s="73">
        <v>26.52</v>
      </c>
      <c r="AI28"/>
      <c r="AJ28" s="74"/>
      <c r="AK28" s="74"/>
      <c r="AL28" s="74"/>
      <c r="AM28" s="74"/>
      <c r="AN28" s="74"/>
      <c r="AO28" s="74"/>
      <c r="AP28" s="74"/>
      <c r="AQ28"/>
      <c r="AR28" s="75"/>
      <c r="AS28" s="75"/>
      <c r="AT28" s="75"/>
      <c r="AU28" s="75"/>
      <c r="AV28" s="75"/>
      <c r="AW28" s="75"/>
      <c r="AX28" s="75"/>
      <c r="AZ28" s="44"/>
      <c r="BA28" s="44"/>
      <c r="BB28" s="44"/>
      <c r="BC28" s="44"/>
      <c r="BD28" s="44"/>
      <c r="BE28" s="44"/>
      <c r="BF28" s="44"/>
      <c r="BG28" s="33"/>
      <c r="BH28" s="45"/>
      <c r="BI28" s="45"/>
      <c r="BJ28" s="45"/>
      <c r="BK28" s="45"/>
      <c r="BL28" s="45"/>
      <c r="BM28" s="45"/>
      <c r="BN28" s="45"/>
      <c r="BO28" s="33"/>
      <c r="BP28" s="46"/>
      <c r="BQ28" s="46"/>
      <c r="BR28" s="46"/>
      <c r="BS28" s="46"/>
      <c r="BT28" s="46"/>
      <c r="BU28" s="46"/>
      <c r="BV28" s="46"/>
    </row>
    <row r="29" spans="1:74" s="64" customFormat="1" ht="31.5" x14ac:dyDescent="0.25">
      <c r="A29" s="64" t="s">
        <v>46</v>
      </c>
      <c r="B29" s="47">
        <f t="shared" si="0"/>
        <v>5</v>
      </c>
      <c r="C29" s="47" t="s">
        <v>18</v>
      </c>
      <c r="D29" s="64" t="s">
        <v>57</v>
      </c>
      <c r="H29" s="47"/>
      <c r="I29" s="64">
        <v>13</v>
      </c>
      <c r="J29" s="64">
        <v>13</v>
      </c>
      <c r="K29" s="34" t="s">
        <v>58</v>
      </c>
      <c r="L29" s="67"/>
      <c r="M29" s="67"/>
      <c r="N29" s="67">
        <v>2</v>
      </c>
      <c r="O29" s="67"/>
      <c r="P29" s="67"/>
      <c r="Q29" s="67">
        <v>4</v>
      </c>
      <c r="R29" s="69">
        <v>21.439999999999998</v>
      </c>
      <c r="S29" s="70"/>
      <c r="T29" s="71" t="s">
        <v>59</v>
      </c>
      <c r="U29" s="71"/>
      <c r="V29" s="71" t="s">
        <v>49</v>
      </c>
      <c r="W29" s="71">
        <v>1</v>
      </c>
      <c r="X29" s="71">
        <v>52.110000000000007</v>
      </c>
      <c r="Y29" s="71">
        <v>1</v>
      </c>
      <c r="Z29" s="71">
        <v>57.28</v>
      </c>
      <c r="AA29"/>
      <c r="AB29" s="73" t="s">
        <v>59</v>
      </c>
      <c r="AC29" s="73"/>
      <c r="AD29" s="73">
        <v>3</v>
      </c>
      <c r="AE29" s="73">
        <v>0</v>
      </c>
      <c r="AF29" s="73">
        <v>26.959999999999997</v>
      </c>
      <c r="AG29" s="73">
        <v>0</v>
      </c>
      <c r="AH29" s="73">
        <v>28.49</v>
      </c>
      <c r="AI29"/>
      <c r="AJ29" s="74"/>
      <c r="AK29" s="74"/>
      <c r="AL29" s="74"/>
      <c r="AM29" s="74"/>
      <c r="AN29" s="74"/>
      <c r="AO29" s="74"/>
      <c r="AP29" s="74"/>
      <c r="AQ29"/>
      <c r="AR29" s="75"/>
      <c r="AS29" s="75"/>
      <c r="AT29" s="75"/>
      <c r="AU29" s="75"/>
      <c r="AV29" s="75"/>
      <c r="AW29" s="75"/>
      <c r="AX29" s="75"/>
      <c r="AZ29" s="44"/>
      <c r="BA29" s="44"/>
      <c r="BB29" s="44"/>
      <c r="BC29" s="44"/>
      <c r="BD29" s="44"/>
      <c r="BE29" s="44"/>
      <c r="BF29" s="44"/>
      <c r="BG29" s="33"/>
      <c r="BH29" s="45"/>
      <c r="BI29" s="45"/>
      <c r="BJ29" s="45"/>
      <c r="BK29" s="45"/>
      <c r="BL29" s="45"/>
      <c r="BM29" s="45"/>
      <c r="BN29" s="45"/>
      <c r="BO29" s="33"/>
      <c r="BP29" s="46"/>
      <c r="BQ29" s="46"/>
      <c r="BR29" s="46"/>
      <c r="BS29" s="46"/>
      <c r="BT29" s="46"/>
      <c r="BU29" s="46"/>
      <c r="BV29" s="46"/>
    </row>
    <row r="30" spans="1:74" s="64" customFormat="1" x14ac:dyDescent="0.25">
      <c r="A30" s="64" t="s">
        <v>46</v>
      </c>
      <c r="B30" s="47">
        <f t="shared" si="0"/>
        <v>6</v>
      </c>
      <c r="C30" s="47" t="s">
        <v>18</v>
      </c>
      <c r="D30" s="64" t="s">
        <v>57</v>
      </c>
      <c r="H30" s="47"/>
      <c r="I30" s="64">
        <v>13</v>
      </c>
      <c r="J30" s="64">
        <v>13</v>
      </c>
      <c r="K30" s="34" t="s">
        <v>60</v>
      </c>
      <c r="L30" s="67"/>
      <c r="M30" s="67"/>
      <c r="N30" s="67">
        <v>3</v>
      </c>
      <c r="O30" s="67"/>
      <c r="P30" s="67"/>
      <c r="Q30" s="67">
        <v>4</v>
      </c>
      <c r="R30" s="69">
        <v>23.32</v>
      </c>
      <c r="S30" s="70"/>
      <c r="T30" s="71" t="s">
        <v>50</v>
      </c>
      <c r="U30" s="71" t="s">
        <v>51</v>
      </c>
      <c r="V30" s="71" t="s">
        <v>49</v>
      </c>
      <c r="W30" s="71">
        <v>1</v>
      </c>
      <c r="X30" s="71">
        <v>56.28</v>
      </c>
      <c r="Y30" s="71">
        <v>2</v>
      </c>
      <c r="Z30" s="71">
        <v>1.1200000000000045</v>
      </c>
      <c r="AA30"/>
      <c r="AB30" s="73" t="s">
        <v>59</v>
      </c>
      <c r="AC30" s="73"/>
      <c r="AD30" s="73" t="s">
        <v>49</v>
      </c>
      <c r="AE30" s="73">
        <v>0</v>
      </c>
      <c r="AF30" s="73">
        <v>34.56</v>
      </c>
      <c r="AG30" s="73">
        <v>0</v>
      </c>
      <c r="AH30" s="89">
        <v>36.03</v>
      </c>
      <c r="AI30"/>
      <c r="AJ30" s="74"/>
      <c r="AK30" s="74"/>
      <c r="AL30" s="74"/>
      <c r="AM30" s="74"/>
      <c r="AN30" s="74"/>
      <c r="AO30" s="74"/>
      <c r="AP30" s="74"/>
      <c r="AQ30"/>
      <c r="AR30" s="75"/>
      <c r="AS30" s="75"/>
      <c r="AT30" s="75"/>
      <c r="AU30" s="75"/>
      <c r="AV30" s="75"/>
      <c r="AW30" s="75"/>
      <c r="AX30" s="75"/>
      <c r="AZ30" s="44"/>
      <c r="BA30" s="44"/>
      <c r="BB30" s="44"/>
      <c r="BC30" s="44"/>
      <c r="BD30" s="44"/>
      <c r="BE30" s="44"/>
      <c r="BF30" s="44"/>
      <c r="BG30" s="33"/>
      <c r="BH30" s="45"/>
      <c r="BI30" s="45"/>
      <c r="BJ30" s="45"/>
      <c r="BK30" s="45"/>
      <c r="BL30" s="45"/>
      <c r="BM30" s="45"/>
      <c r="BN30" s="45"/>
      <c r="BO30" s="33"/>
      <c r="BP30" s="46"/>
      <c r="BQ30" s="46"/>
      <c r="BR30" s="46"/>
      <c r="BS30" s="46"/>
      <c r="BT30" s="46"/>
      <c r="BU30" s="46"/>
      <c r="BV30" s="46"/>
    </row>
    <row r="31" spans="1:74" s="64" customFormat="1" x14ac:dyDescent="0.25">
      <c r="A31" s="64" t="s">
        <v>46</v>
      </c>
      <c r="B31" s="47">
        <f t="shared" si="0"/>
        <v>7</v>
      </c>
      <c r="C31" s="47" t="s">
        <v>47</v>
      </c>
      <c r="H31" s="47"/>
      <c r="I31" s="64">
        <v>13</v>
      </c>
      <c r="J31" s="64">
        <v>13</v>
      </c>
      <c r="K31" s="34" t="s">
        <v>61</v>
      </c>
      <c r="L31" s="67"/>
      <c r="M31" s="67"/>
      <c r="N31" s="67">
        <v>2</v>
      </c>
      <c r="O31" s="67"/>
      <c r="P31" s="67"/>
      <c r="Q31" s="67">
        <v>4</v>
      </c>
      <c r="R31" s="69">
        <v>24.450000000000003</v>
      </c>
      <c r="S31" s="70"/>
      <c r="T31" s="71" t="s">
        <v>51</v>
      </c>
      <c r="U31" s="71" t="s">
        <v>51</v>
      </c>
      <c r="V31" s="71">
        <v>3</v>
      </c>
      <c r="W31" s="71">
        <v>1</v>
      </c>
      <c r="X31" s="71">
        <v>58.45</v>
      </c>
      <c r="Y31" s="71">
        <v>2</v>
      </c>
      <c r="Z31" s="71">
        <v>3.3600000000000065</v>
      </c>
      <c r="AA31"/>
      <c r="AB31" s="73" t="s">
        <v>51</v>
      </c>
      <c r="AC31" s="73" t="s">
        <v>51</v>
      </c>
      <c r="AD31" s="73" t="s">
        <v>49</v>
      </c>
      <c r="AE31" s="73">
        <v>0</v>
      </c>
      <c r="AF31" s="73">
        <v>39.070000000000007</v>
      </c>
      <c r="AG31" s="73">
        <v>0</v>
      </c>
      <c r="AH31" s="73">
        <v>40</v>
      </c>
      <c r="AI31"/>
      <c r="AJ31" s="74"/>
      <c r="AK31" s="74"/>
      <c r="AL31" s="74"/>
      <c r="AM31" s="74"/>
      <c r="AN31" s="74"/>
      <c r="AO31" s="74"/>
      <c r="AP31" s="74"/>
      <c r="AQ31"/>
      <c r="AR31" s="75"/>
      <c r="AS31" s="75"/>
      <c r="AT31" s="75"/>
      <c r="AU31" s="75"/>
      <c r="AV31" s="75"/>
      <c r="AW31" s="75"/>
      <c r="AX31" s="75"/>
      <c r="AZ31" s="44"/>
      <c r="BA31" s="44"/>
      <c r="BB31" s="44"/>
      <c r="BC31" s="44"/>
      <c r="BD31" s="44"/>
      <c r="BE31" s="44"/>
      <c r="BF31" s="44"/>
      <c r="BG31" s="33"/>
      <c r="BH31" s="45"/>
      <c r="BI31" s="45"/>
      <c r="BJ31" s="45"/>
      <c r="BK31" s="45"/>
      <c r="BL31" s="45"/>
      <c r="BM31" s="45"/>
      <c r="BN31" s="45"/>
      <c r="BO31" s="33"/>
      <c r="BP31" s="46"/>
      <c r="BQ31" s="46"/>
      <c r="BR31" s="46"/>
      <c r="BS31" s="46"/>
      <c r="BT31" s="46"/>
      <c r="BU31" s="46"/>
      <c r="BV31" s="46"/>
    </row>
    <row r="32" spans="1:74" s="64" customFormat="1" x14ac:dyDescent="0.25">
      <c r="A32" s="64" t="s">
        <v>46</v>
      </c>
      <c r="B32" s="47">
        <f t="shared" si="0"/>
        <v>8</v>
      </c>
      <c r="C32" s="47" t="s">
        <v>18</v>
      </c>
      <c r="H32" s="47"/>
      <c r="I32" s="64">
        <v>13</v>
      </c>
      <c r="J32" s="64">
        <v>13</v>
      </c>
      <c r="K32" s="34" t="s">
        <v>62</v>
      </c>
      <c r="L32" s="67"/>
      <c r="M32" s="67"/>
      <c r="N32" s="67">
        <v>2</v>
      </c>
      <c r="O32" s="67"/>
      <c r="P32" s="67"/>
      <c r="Q32" s="67">
        <v>4</v>
      </c>
      <c r="R32" s="69">
        <v>25.509999999999998</v>
      </c>
      <c r="S32" s="70"/>
      <c r="T32" s="71" t="s">
        <v>50</v>
      </c>
      <c r="U32" s="71"/>
      <c r="V32" s="71" t="s">
        <v>49</v>
      </c>
      <c r="W32" s="71">
        <v>2</v>
      </c>
      <c r="X32" s="71">
        <v>3.9600000000000009</v>
      </c>
      <c r="Y32" s="71">
        <v>2</v>
      </c>
      <c r="Z32" s="88">
        <v>7.7900000000000063</v>
      </c>
      <c r="AA32"/>
      <c r="AB32" s="73" t="s">
        <v>59</v>
      </c>
      <c r="AC32" s="73"/>
      <c r="AD32" s="73">
        <v>1</v>
      </c>
      <c r="AE32" s="73">
        <v>0</v>
      </c>
      <c r="AF32" s="73">
        <v>39.870000000000005</v>
      </c>
      <c r="AG32" s="73">
        <v>0</v>
      </c>
      <c r="AH32" s="73">
        <v>41.2</v>
      </c>
      <c r="AI32"/>
      <c r="AJ32" s="74"/>
      <c r="AK32" s="74"/>
      <c r="AL32" s="74"/>
      <c r="AM32" s="74"/>
      <c r="AN32" s="74"/>
      <c r="AO32" s="74"/>
      <c r="AP32" s="74"/>
      <c r="AQ32"/>
      <c r="AR32" s="75"/>
      <c r="AS32" s="75"/>
      <c r="AT32" s="75"/>
      <c r="AU32" s="75"/>
      <c r="AV32" s="75"/>
      <c r="AW32" s="75"/>
      <c r="AX32" s="75"/>
      <c r="AZ32" s="44"/>
      <c r="BA32" s="44"/>
      <c r="BB32" s="44"/>
      <c r="BC32" s="44"/>
      <c r="BD32" s="44"/>
      <c r="BE32" s="44"/>
      <c r="BF32" s="44"/>
      <c r="BG32" s="33"/>
      <c r="BH32" s="45"/>
      <c r="BI32" s="45"/>
      <c r="BJ32" s="45"/>
      <c r="BK32" s="45"/>
      <c r="BL32" s="45"/>
      <c r="BM32" s="45"/>
      <c r="BN32" s="45"/>
      <c r="BO32" s="33"/>
      <c r="BP32" s="46"/>
      <c r="BQ32" s="46"/>
      <c r="BR32" s="46"/>
      <c r="BS32" s="46"/>
      <c r="BT32" s="46"/>
      <c r="BU32" s="46"/>
      <c r="BV32" s="46"/>
    </row>
    <row r="33" spans="1:74" s="64" customFormat="1" x14ac:dyDescent="0.25">
      <c r="A33" s="64" t="s">
        <v>46</v>
      </c>
      <c r="B33" s="47">
        <f t="shared" si="0"/>
        <v>9</v>
      </c>
      <c r="C33" s="47" t="s">
        <v>18</v>
      </c>
      <c r="H33" s="47"/>
      <c r="I33" s="64">
        <v>13</v>
      </c>
      <c r="J33" s="64">
        <v>13</v>
      </c>
      <c r="K33" s="34" t="s">
        <v>63</v>
      </c>
      <c r="L33" s="67"/>
      <c r="M33" s="67"/>
      <c r="N33" s="67" t="s">
        <v>49</v>
      </c>
      <c r="O33" s="67"/>
      <c r="P33" s="67"/>
      <c r="Q33" s="67">
        <v>4</v>
      </c>
      <c r="R33" s="69">
        <v>29.12</v>
      </c>
      <c r="S33" s="70"/>
      <c r="T33" s="71" t="s">
        <v>59</v>
      </c>
      <c r="U33" s="71" t="s">
        <v>59</v>
      </c>
      <c r="V33" s="71" t="s">
        <v>49</v>
      </c>
      <c r="W33" s="71">
        <v>2</v>
      </c>
      <c r="X33" s="88">
        <v>5.990000000000002</v>
      </c>
      <c r="Y33" s="71">
        <v>2</v>
      </c>
      <c r="Z33" s="71">
        <v>10.830000000000005</v>
      </c>
      <c r="AA33"/>
      <c r="AB33" s="73" t="s">
        <v>47</v>
      </c>
      <c r="AC33" s="73" t="s">
        <v>51</v>
      </c>
      <c r="AD33" s="73">
        <v>2</v>
      </c>
      <c r="AE33" s="73">
        <v>0</v>
      </c>
      <c r="AF33" s="73">
        <v>41.17</v>
      </c>
      <c r="AG33" s="73">
        <v>0</v>
      </c>
      <c r="AH33" s="73">
        <v>42.61</v>
      </c>
      <c r="AI33"/>
      <c r="AJ33" s="74"/>
      <c r="AK33" s="74"/>
      <c r="AL33" s="74"/>
      <c r="AM33" s="74"/>
      <c r="AN33" s="74"/>
      <c r="AO33" s="74"/>
      <c r="AP33" s="74"/>
      <c r="AQ33"/>
      <c r="AR33" s="75"/>
      <c r="AS33" s="75"/>
      <c r="AT33" s="75"/>
      <c r="AU33" s="75"/>
      <c r="AV33" s="75"/>
      <c r="AW33" s="75"/>
      <c r="AX33" s="75"/>
      <c r="AZ33" s="44"/>
      <c r="BA33" s="44"/>
      <c r="BB33" s="44"/>
      <c r="BC33" s="44"/>
      <c r="BD33" s="44"/>
      <c r="BE33" s="44"/>
      <c r="BF33" s="44"/>
      <c r="BG33" s="33"/>
      <c r="BH33" s="45"/>
      <c r="BI33" s="45"/>
      <c r="BJ33" s="45"/>
      <c r="BK33" s="45"/>
      <c r="BL33" s="45"/>
      <c r="BM33" s="45"/>
      <c r="BN33" s="45"/>
      <c r="BO33" s="33"/>
      <c r="BP33" s="46"/>
      <c r="BQ33" s="46"/>
      <c r="BR33" s="46"/>
      <c r="BS33" s="46"/>
      <c r="BT33" s="46"/>
      <c r="BU33" s="46"/>
      <c r="BV33" s="46"/>
    </row>
    <row r="34" spans="1:74" s="64" customFormat="1" x14ac:dyDescent="0.25">
      <c r="A34" s="64" t="s">
        <v>46</v>
      </c>
      <c r="B34" s="47">
        <f t="shared" si="0"/>
        <v>10</v>
      </c>
      <c r="C34" s="47" t="s">
        <v>18</v>
      </c>
      <c r="H34" s="47"/>
      <c r="I34" s="64">
        <v>13</v>
      </c>
      <c r="J34" s="64">
        <v>13</v>
      </c>
      <c r="K34" s="34" t="s">
        <v>64</v>
      </c>
      <c r="L34" s="67"/>
      <c r="M34" s="67"/>
      <c r="N34" s="67">
        <v>3</v>
      </c>
      <c r="O34" s="67"/>
      <c r="P34" s="67"/>
      <c r="Q34" s="67">
        <v>4</v>
      </c>
      <c r="R34" s="69">
        <v>30.68</v>
      </c>
      <c r="S34" s="70"/>
      <c r="T34" s="71" t="s">
        <v>50</v>
      </c>
      <c r="U34" s="71" t="s">
        <v>65</v>
      </c>
      <c r="V34" s="71" t="s">
        <v>49</v>
      </c>
      <c r="W34" s="71">
        <v>2</v>
      </c>
      <c r="X34" s="71">
        <v>9.230000000000004</v>
      </c>
      <c r="Y34" s="71">
        <v>2</v>
      </c>
      <c r="Z34" s="71">
        <v>14.07</v>
      </c>
      <c r="AA34"/>
      <c r="AB34" s="73" t="s">
        <v>59</v>
      </c>
      <c r="AC34" s="73"/>
      <c r="AD34" s="73">
        <v>1</v>
      </c>
      <c r="AE34" s="73">
        <v>0</v>
      </c>
      <c r="AF34" s="73">
        <v>42.61</v>
      </c>
      <c r="AG34" s="73">
        <v>0</v>
      </c>
      <c r="AH34" s="73">
        <v>44.209999999999994</v>
      </c>
      <c r="AI34"/>
      <c r="AJ34" s="74"/>
      <c r="AK34" s="74"/>
      <c r="AL34" s="74"/>
      <c r="AM34" s="74"/>
      <c r="AN34" s="74"/>
      <c r="AO34" s="74"/>
      <c r="AP34" s="74"/>
      <c r="AQ34"/>
      <c r="AR34" s="75"/>
      <c r="AS34" s="75"/>
      <c r="AT34" s="75"/>
      <c r="AU34" s="75"/>
      <c r="AV34" s="75"/>
      <c r="AW34" s="75"/>
      <c r="AX34" s="75"/>
      <c r="AZ34" s="44"/>
      <c r="BA34" s="44"/>
      <c r="BB34" s="44"/>
      <c r="BC34" s="44"/>
      <c r="BD34" s="44"/>
      <c r="BE34" s="44"/>
      <c r="BF34" s="44"/>
      <c r="BG34" s="33"/>
      <c r="BH34" s="45"/>
      <c r="BI34" s="45"/>
      <c r="BJ34" s="45"/>
      <c r="BK34" s="45"/>
      <c r="BL34" s="45"/>
      <c r="BM34" s="45"/>
      <c r="BN34" s="45"/>
      <c r="BO34" s="33"/>
      <c r="BP34" s="46"/>
      <c r="BQ34" s="46"/>
      <c r="BR34" s="46"/>
      <c r="BS34" s="46"/>
      <c r="BT34" s="46"/>
      <c r="BU34" s="46"/>
      <c r="BV34" s="46"/>
    </row>
    <row r="35" spans="1:74" s="64" customFormat="1" x14ac:dyDescent="0.25">
      <c r="A35" s="64" t="s">
        <v>46</v>
      </c>
      <c r="B35" s="47">
        <f t="shared" si="0"/>
        <v>11</v>
      </c>
      <c r="C35" s="47" t="s">
        <v>47</v>
      </c>
      <c r="H35" s="47"/>
      <c r="I35" s="64">
        <v>7</v>
      </c>
      <c r="J35" s="64">
        <v>10</v>
      </c>
      <c r="K35" s="34" t="s">
        <v>66</v>
      </c>
      <c r="L35" s="67"/>
      <c r="M35" s="67"/>
      <c r="N35" s="67" t="s">
        <v>49</v>
      </c>
      <c r="O35" s="67"/>
      <c r="P35" s="67"/>
      <c r="Q35" s="67">
        <v>4</v>
      </c>
      <c r="R35" s="69">
        <v>40.53</v>
      </c>
      <c r="S35" s="70"/>
      <c r="T35" s="71" t="s">
        <v>47</v>
      </c>
      <c r="U35" s="71"/>
      <c r="V35" s="71" t="s">
        <v>49</v>
      </c>
      <c r="W35" s="71">
        <v>2</v>
      </c>
      <c r="X35" s="71">
        <v>13.230000000000004</v>
      </c>
      <c r="Y35" s="71">
        <v>2</v>
      </c>
      <c r="Z35" s="71">
        <v>18.440000000000005</v>
      </c>
      <c r="AA35"/>
      <c r="AB35" s="73"/>
      <c r="AC35" s="73"/>
      <c r="AD35" s="73"/>
      <c r="AE35" s="73"/>
      <c r="AF35" s="73"/>
      <c r="AG35" s="73"/>
      <c r="AH35" s="73"/>
      <c r="AI35"/>
      <c r="AJ35" s="74"/>
      <c r="AK35" s="74"/>
      <c r="AL35" s="74"/>
      <c r="AM35" s="74"/>
      <c r="AN35" s="74"/>
      <c r="AO35" s="74"/>
      <c r="AP35" s="74"/>
      <c r="AQ35"/>
      <c r="AR35" s="75"/>
      <c r="AS35" s="75"/>
      <c r="AT35" s="75"/>
      <c r="AU35" s="75"/>
      <c r="AV35" s="75"/>
      <c r="AW35" s="75"/>
      <c r="AX35" s="75"/>
      <c r="AZ35" s="44"/>
      <c r="BA35" s="44"/>
      <c r="BB35" s="44"/>
      <c r="BC35" s="44"/>
      <c r="BD35" s="44"/>
      <c r="BE35" s="44"/>
      <c r="BF35" s="44"/>
      <c r="BG35" s="33"/>
      <c r="BH35" s="45"/>
      <c r="BI35" s="45"/>
      <c r="BJ35" s="45"/>
      <c r="BK35" s="45"/>
      <c r="BL35" s="45"/>
      <c r="BM35" s="45"/>
      <c r="BN35" s="45"/>
      <c r="BO35" s="33"/>
      <c r="BP35" s="46"/>
      <c r="BQ35" s="46"/>
      <c r="BR35" s="46"/>
      <c r="BS35" s="46"/>
      <c r="BT35" s="46"/>
      <c r="BU35" s="46"/>
      <c r="BV35" s="46"/>
    </row>
    <row r="36" spans="1:74" s="64" customFormat="1" x14ac:dyDescent="0.25">
      <c r="A36" s="64" t="s">
        <v>46</v>
      </c>
      <c r="B36" s="47">
        <f t="shared" si="0"/>
        <v>12</v>
      </c>
      <c r="C36" s="47" t="s">
        <v>18</v>
      </c>
      <c r="H36" s="47"/>
      <c r="I36" s="64">
        <v>7</v>
      </c>
      <c r="J36" s="64">
        <v>10</v>
      </c>
      <c r="K36" s="34" t="s">
        <v>67</v>
      </c>
      <c r="L36" s="67"/>
      <c r="M36" s="67"/>
      <c r="N36" s="67">
        <v>2</v>
      </c>
      <c r="O36" s="67"/>
      <c r="P36" s="67"/>
      <c r="Q36" s="67">
        <v>4</v>
      </c>
      <c r="R36" s="69">
        <v>42.2</v>
      </c>
      <c r="S36" s="70"/>
      <c r="T36" s="71" t="s">
        <v>51</v>
      </c>
      <c r="U36" s="71"/>
      <c r="V36" s="71">
        <v>1</v>
      </c>
      <c r="W36" s="71">
        <v>2</v>
      </c>
      <c r="X36" s="71">
        <v>14.870000000000005</v>
      </c>
      <c r="Y36" s="71">
        <v>2</v>
      </c>
      <c r="Z36" s="71">
        <v>19.740000000000002</v>
      </c>
      <c r="AA36"/>
      <c r="AB36" s="73"/>
      <c r="AC36" s="73"/>
      <c r="AD36" s="73"/>
      <c r="AE36" s="73"/>
      <c r="AF36" s="73"/>
      <c r="AG36" s="73"/>
      <c r="AH36" s="73"/>
      <c r="AI36"/>
      <c r="AJ36" s="74"/>
      <c r="AK36" s="74"/>
      <c r="AL36" s="74"/>
      <c r="AM36" s="74"/>
      <c r="AN36" s="74"/>
      <c r="AO36" s="74"/>
      <c r="AP36" s="74"/>
      <c r="AQ36"/>
      <c r="AR36" s="75"/>
      <c r="AS36" s="75"/>
      <c r="AT36" s="75"/>
      <c r="AU36" s="75"/>
      <c r="AV36" s="75"/>
      <c r="AW36" s="75"/>
      <c r="AX36" s="75"/>
      <c r="AZ36" s="44"/>
      <c r="BA36" s="44"/>
      <c r="BB36" s="44"/>
      <c r="BC36" s="44"/>
      <c r="BD36" s="44"/>
      <c r="BE36" s="44"/>
      <c r="BF36" s="44"/>
      <c r="BG36" s="33"/>
      <c r="BH36" s="45"/>
      <c r="BI36" s="45"/>
      <c r="BJ36" s="45"/>
      <c r="BK36" s="45"/>
      <c r="BL36" s="45"/>
      <c r="BM36" s="45"/>
      <c r="BN36" s="45"/>
      <c r="BO36" s="33"/>
      <c r="BP36" s="46"/>
      <c r="BQ36" s="46"/>
      <c r="BR36" s="46"/>
      <c r="BS36" s="46"/>
      <c r="BT36" s="46"/>
      <c r="BU36" s="46"/>
      <c r="BV36" s="46"/>
    </row>
    <row r="37" spans="1:74" s="64" customFormat="1" x14ac:dyDescent="0.25">
      <c r="A37" s="64" t="s">
        <v>46</v>
      </c>
      <c r="B37" s="47">
        <f t="shared" si="0"/>
        <v>13</v>
      </c>
      <c r="C37" s="47" t="s">
        <v>47</v>
      </c>
      <c r="D37" s="64" t="s">
        <v>57</v>
      </c>
      <c r="H37" s="47"/>
      <c r="I37" s="64">
        <v>13</v>
      </c>
      <c r="J37" s="64">
        <v>13</v>
      </c>
      <c r="K37" s="34" t="s">
        <v>68</v>
      </c>
      <c r="L37" s="67"/>
      <c r="M37" s="67"/>
      <c r="N37" s="67">
        <v>2</v>
      </c>
      <c r="O37" s="67"/>
      <c r="P37" s="67"/>
      <c r="Q37" s="67">
        <v>4</v>
      </c>
      <c r="R37" s="69">
        <v>44.53</v>
      </c>
      <c r="S37" s="70"/>
      <c r="T37" s="71" t="s">
        <v>51</v>
      </c>
      <c r="U37" s="71" t="s">
        <v>51</v>
      </c>
      <c r="V37" s="71" t="s">
        <v>49</v>
      </c>
      <c r="W37" s="71">
        <v>2</v>
      </c>
      <c r="X37" s="71">
        <v>18.200000000000003</v>
      </c>
      <c r="Y37" s="71">
        <v>2</v>
      </c>
      <c r="Z37" s="71">
        <v>23.240000000000002</v>
      </c>
      <c r="AA37"/>
      <c r="AB37" s="73" t="s">
        <v>47</v>
      </c>
      <c r="AC37" s="73"/>
      <c r="AD37" s="73" t="s">
        <v>49</v>
      </c>
      <c r="AE37" s="73">
        <v>0</v>
      </c>
      <c r="AF37" s="73">
        <v>48.010000000000005</v>
      </c>
      <c r="AG37" s="73">
        <v>0</v>
      </c>
      <c r="AH37" s="73">
        <v>49.35</v>
      </c>
      <c r="AI37"/>
      <c r="AJ37" s="74"/>
      <c r="AK37" s="74"/>
      <c r="AL37" s="74"/>
      <c r="AM37" s="74"/>
      <c r="AN37" s="74"/>
      <c r="AO37" s="74"/>
      <c r="AP37" s="74"/>
      <c r="AQ37"/>
      <c r="AR37" s="75"/>
      <c r="AS37" s="75"/>
      <c r="AT37" s="75"/>
      <c r="AU37" s="75"/>
      <c r="AV37" s="75"/>
      <c r="AW37" s="75"/>
      <c r="AX37" s="75"/>
      <c r="AZ37" s="44"/>
      <c r="BA37" s="44"/>
      <c r="BB37" s="44"/>
      <c r="BC37" s="44"/>
      <c r="BD37" s="44"/>
      <c r="BE37" s="44"/>
      <c r="BF37" s="44"/>
      <c r="BG37" s="33"/>
      <c r="BH37" s="45"/>
      <c r="BI37" s="45"/>
      <c r="BJ37" s="45"/>
      <c r="BK37" s="45"/>
      <c r="BL37" s="45"/>
      <c r="BM37" s="45"/>
      <c r="BN37" s="45"/>
      <c r="BO37" s="33"/>
      <c r="BP37" s="46"/>
      <c r="BQ37" s="46"/>
      <c r="BR37" s="46"/>
      <c r="BS37" s="46"/>
      <c r="BT37" s="46"/>
      <c r="BU37" s="46"/>
      <c r="BV37" s="46"/>
    </row>
    <row r="38" spans="1:74" s="64" customFormat="1" x14ac:dyDescent="0.25">
      <c r="A38" s="64" t="s">
        <v>46</v>
      </c>
      <c r="B38" s="47">
        <f t="shared" si="0"/>
        <v>14</v>
      </c>
      <c r="C38" s="47" t="s">
        <v>47</v>
      </c>
      <c r="H38" s="47"/>
      <c r="I38" s="64">
        <v>7</v>
      </c>
      <c r="J38" s="64">
        <v>10</v>
      </c>
      <c r="K38" s="34" t="s">
        <v>52</v>
      </c>
      <c r="L38" s="67"/>
      <c r="M38" s="67"/>
      <c r="N38" s="67">
        <v>3</v>
      </c>
      <c r="O38" s="67"/>
      <c r="P38" s="67"/>
      <c r="Q38" s="67">
        <v>4</v>
      </c>
      <c r="R38" s="69">
        <v>46.6</v>
      </c>
      <c r="S38" s="70"/>
      <c r="T38" s="71" t="s">
        <v>47</v>
      </c>
      <c r="U38" s="71" t="s">
        <v>51</v>
      </c>
      <c r="V38" s="71">
        <v>2</v>
      </c>
      <c r="W38" s="71">
        <v>2</v>
      </c>
      <c r="X38" s="71">
        <v>26.85</v>
      </c>
      <c r="Y38" s="71">
        <v>2</v>
      </c>
      <c r="Z38" s="71">
        <v>31.750000000000004</v>
      </c>
      <c r="AA38"/>
      <c r="AB38" s="73"/>
      <c r="AC38" s="73"/>
      <c r="AD38" s="73"/>
      <c r="AE38" s="73"/>
      <c r="AF38" s="73"/>
      <c r="AG38" s="73"/>
      <c r="AH38" s="73"/>
      <c r="AI38"/>
      <c r="AJ38" s="74"/>
      <c r="AK38" s="74"/>
      <c r="AL38" s="74"/>
      <c r="AM38" s="74"/>
      <c r="AN38" s="74"/>
      <c r="AO38" s="74"/>
      <c r="AP38" s="74"/>
      <c r="AQ38"/>
      <c r="AR38" s="75"/>
      <c r="AS38" s="75"/>
      <c r="AT38" s="75"/>
      <c r="AU38" s="75"/>
      <c r="AV38" s="75"/>
      <c r="AW38" s="75"/>
      <c r="AX38" s="75"/>
      <c r="AZ38" s="44"/>
      <c r="BA38" s="44"/>
      <c r="BB38" s="44"/>
      <c r="BC38" s="44"/>
      <c r="BD38" s="44"/>
      <c r="BE38" s="44"/>
      <c r="BF38" s="44"/>
      <c r="BG38" s="33"/>
      <c r="BH38" s="45"/>
      <c r="BI38" s="45"/>
      <c r="BJ38" s="45"/>
      <c r="BK38" s="45"/>
      <c r="BL38" s="45"/>
      <c r="BM38" s="45"/>
      <c r="BN38" s="45"/>
      <c r="BO38" s="33"/>
      <c r="BP38" s="46"/>
      <c r="BQ38" s="46"/>
      <c r="BR38" s="46"/>
      <c r="BS38" s="46"/>
      <c r="BT38" s="46"/>
      <c r="BU38" s="46"/>
      <c r="BV38" s="46"/>
    </row>
    <row r="39" spans="1:74" s="64" customFormat="1" x14ac:dyDescent="0.25">
      <c r="A39" s="64" t="s">
        <v>46</v>
      </c>
      <c r="B39" s="47">
        <f t="shared" si="0"/>
        <v>15</v>
      </c>
      <c r="C39" s="47" t="s">
        <v>47</v>
      </c>
      <c r="H39" s="47"/>
      <c r="I39" s="64">
        <v>7</v>
      </c>
      <c r="J39" s="64">
        <v>10</v>
      </c>
      <c r="K39" s="34" t="s">
        <v>52</v>
      </c>
      <c r="L39" s="67"/>
      <c r="M39" s="67"/>
      <c r="N39" s="67">
        <v>2</v>
      </c>
      <c r="O39" s="67"/>
      <c r="P39" s="67"/>
      <c r="Q39" s="67">
        <v>4</v>
      </c>
      <c r="R39" s="69">
        <v>47.83</v>
      </c>
      <c r="S39" s="70"/>
      <c r="T39" s="71" t="s">
        <v>59</v>
      </c>
      <c r="U39" s="71"/>
      <c r="V39" s="71" t="s">
        <v>49</v>
      </c>
      <c r="W39" s="71">
        <v>2</v>
      </c>
      <c r="X39" s="71">
        <v>25.410000000000004</v>
      </c>
      <c r="Y39" s="71">
        <v>2</v>
      </c>
      <c r="Z39" s="71">
        <v>29.750000000000004</v>
      </c>
      <c r="AA39"/>
      <c r="AB39" s="73"/>
      <c r="AC39" s="73"/>
      <c r="AD39" s="73"/>
      <c r="AE39" s="73"/>
      <c r="AF39" s="73"/>
      <c r="AG39" s="73"/>
      <c r="AH39" s="73"/>
      <c r="AI39"/>
      <c r="AJ39" s="74"/>
      <c r="AK39" s="74"/>
      <c r="AL39" s="74"/>
      <c r="AM39" s="74"/>
      <c r="AN39" s="74"/>
      <c r="AO39" s="74"/>
      <c r="AP39" s="74"/>
      <c r="AQ39"/>
      <c r="AR39" s="75"/>
      <c r="AS39" s="75"/>
      <c r="AT39" s="75"/>
      <c r="AU39" s="75"/>
      <c r="AV39" s="75"/>
      <c r="AW39" s="75"/>
      <c r="AX39" s="75"/>
      <c r="AZ39" s="44"/>
      <c r="BA39" s="44"/>
      <c r="BB39" s="44"/>
      <c r="BC39" s="44"/>
      <c r="BD39" s="44"/>
      <c r="BE39" s="44"/>
      <c r="BF39" s="44"/>
      <c r="BG39" s="33"/>
      <c r="BH39" s="45"/>
      <c r="BI39" s="45"/>
      <c r="BJ39" s="45"/>
      <c r="BK39" s="45"/>
      <c r="BL39" s="45"/>
      <c r="BM39" s="45"/>
      <c r="BN39" s="45"/>
      <c r="BO39" s="33"/>
      <c r="BP39" s="46"/>
      <c r="BQ39" s="46"/>
      <c r="BR39" s="46"/>
      <c r="BS39" s="46"/>
      <c r="BT39" s="46"/>
      <c r="BU39" s="46"/>
      <c r="BV39" s="46"/>
    </row>
    <row r="40" spans="1:74" s="64" customFormat="1" ht="31.5" x14ac:dyDescent="0.25">
      <c r="A40" s="64" t="s">
        <v>46</v>
      </c>
      <c r="B40" s="47">
        <f t="shared" si="0"/>
        <v>16</v>
      </c>
      <c r="C40" s="47" t="s">
        <v>47</v>
      </c>
      <c r="D40" s="64" t="s">
        <v>57</v>
      </c>
      <c r="H40" s="47"/>
      <c r="I40" s="64">
        <v>13</v>
      </c>
      <c r="J40" s="64">
        <v>13</v>
      </c>
      <c r="K40" s="34" t="s">
        <v>69</v>
      </c>
      <c r="L40" s="67"/>
      <c r="M40" s="67"/>
      <c r="N40" s="67" t="s">
        <v>49</v>
      </c>
      <c r="O40" s="67"/>
      <c r="P40" s="67"/>
      <c r="Q40" s="67">
        <v>5</v>
      </c>
      <c r="R40" s="69">
        <v>0.75</v>
      </c>
      <c r="S40" s="70"/>
      <c r="T40" s="71" t="s">
        <v>51</v>
      </c>
      <c r="U40" s="71" t="s">
        <v>51</v>
      </c>
      <c r="V40" s="71" t="s">
        <v>49</v>
      </c>
      <c r="W40" s="71">
        <v>2</v>
      </c>
      <c r="X40" s="71">
        <v>43.300000000000004</v>
      </c>
      <c r="Y40" s="71">
        <v>2</v>
      </c>
      <c r="Z40" s="71">
        <v>46.36</v>
      </c>
      <c r="AA40"/>
      <c r="AB40" s="73" t="s">
        <v>51</v>
      </c>
      <c r="AC40" s="73"/>
      <c r="AD40" s="73" t="s">
        <v>49</v>
      </c>
      <c r="AE40" s="73">
        <v>1</v>
      </c>
      <c r="AF40" s="73">
        <v>51.24</v>
      </c>
      <c r="AG40" s="73">
        <v>1</v>
      </c>
      <c r="AH40" s="73">
        <v>52.08</v>
      </c>
      <c r="AI40"/>
      <c r="AJ40" s="74"/>
      <c r="AK40" s="74"/>
      <c r="AL40" s="74"/>
      <c r="AM40" s="74"/>
      <c r="AN40" s="74"/>
      <c r="AO40" s="74"/>
      <c r="AP40" s="74"/>
      <c r="AQ40"/>
      <c r="AR40" s="75"/>
      <c r="AS40" s="75"/>
      <c r="AT40" s="75"/>
      <c r="AU40" s="75"/>
      <c r="AV40" s="75"/>
      <c r="AW40" s="75"/>
      <c r="AX40" s="75"/>
      <c r="AZ40" s="44"/>
      <c r="BA40" s="44"/>
      <c r="BB40" s="44"/>
      <c r="BC40" s="44"/>
      <c r="BD40" s="44"/>
      <c r="BE40" s="44"/>
      <c r="BF40" s="44"/>
      <c r="BG40" s="33"/>
      <c r="BH40" s="45"/>
      <c r="BI40" s="45"/>
      <c r="BJ40" s="45"/>
      <c r="BK40" s="45"/>
      <c r="BL40" s="45"/>
      <c r="BM40" s="45"/>
      <c r="BN40" s="45"/>
      <c r="BO40" s="33"/>
      <c r="BP40" s="46"/>
      <c r="BQ40" s="46"/>
      <c r="BR40" s="46"/>
      <c r="BS40" s="46"/>
      <c r="BT40" s="46"/>
      <c r="BU40" s="46"/>
      <c r="BV40" s="46"/>
    </row>
    <row r="41" spans="1:74" s="64" customFormat="1" x14ac:dyDescent="0.25">
      <c r="A41" s="64" t="s">
        <v>46</v>
      </c>
      <c r="B41" s="47">
        <f t="shared" si="0"/>
        <v>17</v>
      </c>
      <c r="C41" s="47" t="s">
        <v>47</v>
      </c>
      <c r="H41" s="47"/>
      <c r="I41" s="64">
        <v>13</v>
      </c>
      <c r="J41" s="64">
        <v>13</v>
      </c>
      <c r="K41" s="34" t="s">
        <v>70</v>
      </c>
      <c r="L41" s="67"/>
      <c r="M41" s="67"/>
      <c r="N41" s="67">
        <v>2</v>
      </c>
      <c r="O41" s="67"/>
      <c r="P41" s="67"/>
      <c r="Q41" s="67">
        <v>5</v>
      </c>
      <c r="R41" s="69">
        <v>2.1499999999999986</v>
      </c>
      <c r="S41" s="70"/>
      <c r="T41" s="71" t="s">
        <v>51</v>
      </c>
      <c r="U41" s="71" t="s">
        <v>51</v>
      </c>
      <c r="V41" s="71" t="s">
        <v>49</v>
      </c>
      <c r="W41" s="71">
        <v>2</v>
      </c>
      <c r="X41" s="71">
        <v>38.760000000000005</v>
      </c>
      <c r="Y41" s="71">
        <v>2</v>
      </c>
      <c r="Z41" s="71">
        <v>41.63</v>
      </c>
      <c r="AA41"/>
      <c r="AB41" s="73" t="s">
        <v>51</v>
      </c>
      <c r="AC41" s="73"/>
      <c r="AD41" s="73" t="s">
        <v>49</v>
      </c>
      <c r="AE41" s="73">
        <v>1</v>
      </c>
      <c r="AF41" s="73">
        <v>26.150000000000002</v>
      </c>
      <c r="AG41" s="73">
        <v>1</v>
      </c>
      <c r="AH41" s="73">
        <v>27.48</v>
      </c>
      <c r="AI41"/>
      <c r="AJ41" s="74"/>
      <c r="AK41" s="74"/>
      <c r="AL41" s="74"/>
      <c r="AM41" s="74"/>
      <c r="AN41" s="74"/>
      <c r="AO41" s="74"/>
      <c r="AP41" s="74"/>
      <c r="AQ41"/>
      <c r="AR41" s="75"/>
      <c r="AS41" s="75"/>
      <c r="AT41" s="75"/>
      <c r="AU41" s="75"/>
      <c r="AV41" s="75"/>
      <c r="AW41" s="75"/>
      <c r="AX41" s="75"/>
      <c r="AZ41" s="44"/>
      <c r="BA41" s="44"/>
      <c r="BB41" s="44"/>
      <c r="BC41" s="44"/>
      <c r="BD41" s="44"/>
      <c r="BE41" s="44"/>
      <c r="BF41" s="44"/>
      <c r="BG41" s="33"/>
      <c r="BH41" s="45"/>
      <c r="BI41" s="45"/>
      <c r="BJ41" s="45"/>
      <c r="BK41" s="45"/>
      <c r="BL41" s="45"/>
      <c r="BM41" s="45"/>
      <c r="BN41" s="45"/>
      <c r="BO41" s="33"/>
      <c r="BP41" s="46"/>
      <c r="BQ41" s="46"/>
      <c r="BR41" s="46"/>
      <c r="BS41" s="46"/>
      <c r="BT41" s="46"/>
      <c r="BU41" s="46"/>
      <c r="BV41" s="46"/>
    </row>
    <row r="42" spans="1:74" s="64" customFormat="1" x14ac:dyDescent="0.25">
      <c r="A42" s="64" t="s">
        <v>46</v>
      </c>
      <c r="B42" s="47">
        <f t="shared" si="0"/>
        <v>18</v>
      </c>
      <c r="C42" s="47" t="s">
        <v>18</v>
      </c>
      <c r="D42" s="64" t="s">
        <v>57</v>
      </c>
      <c r="H42" s="47"/>
      <c r="I42" s="64">
        <v>20</v>
      </c>
      <c r="J42" s="64">
        <v>25</v>
      </c>
      <c r="K42" s="34" t="s">
        <v>71</v>
      </c>
      <c r="L42" s="67"/>
      <c r="M42" s="67"/>
      <c r="N42" s="67" t="s">
        <v>49</v>
      </c>
      <c r="O42" s="67"/>
      <c r="P42" s="67"/>
      <c r="Q42" s="67">
        <v>6</v>
      </c>
      <c r="R42" s="69">
        <v>39.21</v>
      </c>
      <c r="S42" s="70"/>
      <c r="T42" s="71" t="s">
        <v>51</v>
      </c>
      <c r="U42" s="71" t="s">
        <v>51</v>
      </c>
      <c r="V42" s="71" t="s">
        <v>49</v>
      </c>
      <c r="W42" s="71">
        <v>4</v>
      </c>
      <c r="X42" s="71">
        <v>23.6</v>
      </c>
      <c r="Y42" s="71">
        <v>4</v>
      </c>
      <c r="Z42" s="71">
        <v>29.000000000000004</v>
      </c>
      <c r="AA42"/>
      <c r="AB42" s="73" t="s">
        <v>51</v>
      </c>
      <c r="AC42" s="73" t="s">
        <v>51</v>
      </c>
      <c r="AD42" s="73" t="s">
        <v>49</v>
      </c>
      <c r="AE42" s="73">
        <v>2</v>
      </c>
      <c r="AF42" s="73">
        <v>43.59</v>
      </c>
      <c r="AG42" s="73">
        <v>2</v>
      </c>
      <c r="AH42" s="73">
        <v>48.870000000000005</v>
      </c>
      <c r="AI42"/>
      <c r="AJ42" s="74" t="s">
        <v>51</v>
      </c>
      <c r="AK42" s="74" t="s">
        <v>51</v>
      </c>
      <c r="AL42" s="74">
        <v>3</v>
      </c>
      <c r="AM42" s="74">
        <v>1</v>
      </c>
      <c r="AN42" s="74">
        <v>7.97</v>
      </c>
      <c r="AO42" s="74">
        <v>1</v>
      </c>
      <c r="AP42" s="74">
        <v>11.870000000000001</v>
      </c>
      <c r="AQ42"/>
      <c r="AR42" s="75"/>
      <c r="AS42" s="75"/>
      <c r="AT42" s="75"/>
      <c r="AU42" s="75"/>
      <c r="AV42" s="75"/>
      <c r="AW42" s="75"/>
      <c r="AX42" s="75"/>
      <c r="AZ42" s="44"/>
      <c r="BA42" s="44"/>
      <c r="BB42" s="44"/>
      <c r="BC42" s="44"/>
      <c r="BD42" s="44"/>
      <c r="BE42" s="44"/>
      <c r="BF42" s="44"/>
      <c r="BG42" s="33"/>
      <c r="BH42" s="45"/>
      <c r="BI42" s="45"/>
      <c r="BJ42" s="45"/>
      <c r="BK42" s="45"/>
      <c r="BL42" s="45"/>
      <c r="BM42" s="45"/>
      <c r="BN42" s="45"/>
      <c r="BO42" s="33"/>
      <c r="BP42" s="46"/>
      <c r="BQ42" s="46"/>
      <c r="BR42" s="46"/>
      <c r="BS42" s="46"/>
      <c r="BT42" s="46"/>
      <c r="BU42" s="46"/>
      <c r="BV42" s="46"/>
    </row>
    <row r="43" spans="1:74" s="64" customFormat="1" ht="31.5" x14ac:dyDescent="0.25">
      <c r="A43" s="64" t="s">
        <v>46</v>
      </c>
      <c r="B43" s="47">
        <f t="shared" si="0"/>
        <v>19</v>
      </c>
      <c r="C43" s="47" t="s">
        <v>18</v>
      </c>
      <c r="D43" s="64" t="s">
        <v>57</v>
      </c>
      <c r="H43" s="47"/>
      <c r="I43" s="64">
        <v>20</v>
      </c>
      <c r="J43" s="64">
        <v>25</v>
      </c>
      <c r="K43" s="34" t="s">
        <v>72</v>
      </c>
      <c r="L43" s="67"/>
      <c r="M43" s="67"/>
      <c r="N43" s="67" t="s">
        <v>49</v>
      </c>
      <c r="O43" s="67"/>
      <c r="P43" s="67"/>
      <c r="Q43" s="67">
        <v>6</v>
      </c>
      <c r="R43" s="69">
        <v>44.120000000000005</v>
      </c>
      <c r="S43" s="70"/>
      <c r="T43" s="71" t="s">
        <v>51</v>
      </c>
      <c r="U43" s="71" t="s">
        <v>51</v>
      </c>
      <c r="V43" s="71">
        <v>3</v>
      </c>
      <c r="W43" s="71">
        <v>4</v>
      </c>
      <c r="X43" s="71">
        <v>26.700000000000003</v>
      </c>
      <c r="Y43" s="71">
        <v>4</v>
      </c>
      <c r="Z43" s="71">
        <v>32.440000000000005</v>
      </c>
      <c r="AA43"/>
      <c r="AB43" s="73" t="s">
        <v>51</v>
      </c>
      <c r="AC43" s="73" t="s">
        <v>51</v>
      </c>
      <c r="AD43" s="73">
        <v>2</v>
      </c>
      <c r="AE43" s="73">
        <v>2</v>
      </c>
      <c r="AF43" s="73">
        <v>46</v>
      </c>
      <c r="AG43" s="73">
        <v>2</v>
      </c>
      <c r="AH43" s="73">
        <v>51.269999999999996</v>
      </c>
      <c r="AI43"/>
      <c r="AJ43" s="74" t="s">
        <v>51</v>
      </c>
      <c r="AK43" s="74" t="s">
        <v>51</v>
      </c>
      <c r="AL43" s="74">
        <v>2</v>
      </c>
      <c r="AM43" s="74">
        <v>1</v>
      </c>
      <c r="AN43" s="74">
        <v>13.8</v>
      </c>
      <c r="AO43" s="74">
        <v>1</v>
      </c>
      <c r="AP43" s="74">
        <v>17.68</v>
      </c>
      <c r="AQ43"/>
      <c r="AR43" s="75"/>
      <c r="AS43" s="75"/>
      <c r="AT43" s="75"/>
      <c r="AU43" s="75"/>
      <c r="AV43" s="75"/>
      <c r="AW43" s="75"/>
      <c r="AX43" s="75"/>
      <c r="AZ43" s="44"/>
      <c r="BA43" s="44"/>
      <c r="BB43" s="44"/>
      <c r="BC43" s="44"/>
      <c r="BD43" s="44"/>
      <c r="BE43" s="44"/>
      <c r="BF43" s="44"/>
      <c r="BG43" s="33"/>
      <c r="BH43" s="45"/>
      <c r="BI43" s="45"/>
      <c r="BJ43" s="45"/>
      <c r="BK43" s="45"/>
      <c r="BL43" s="45"/>
      <c r="BM43" s="45"/>
      <c r="BN43" s="45"/>
      <c r="BO43" s="33"/>
      <c r="BP43" s="46"/>
      <c r="BQ43" s="46"/>
      <c r="BR43" s="46"/>
      <c r="BS43" s="46"/>
      <c r="BT43" s="46"/>
      <c r="BU43" s="46"/>
      <c r="BV43" s="46"/>
    </row>
    <row r="44" spans="1:74" s="64" customFormat="1" x14ac:dyDescent="0.25">
      <c r="A44" s="64" t="s">
        <v>46</v>
      </c>
      <c r="B44" s="47">
        <f t="shared" si="0"/>
        <v>20</v>
      </c>
      <c r="C44" s="47" t="s">
        <v>47</v>
      </c>
      <c r="H44" s="47"/>
      <c r="I44" s="64">
        <v>20</v>
      </c>
      <c r="J44" s="64">
        <v>25</v>
      </c>
      <c r="K44" s="34" t="s">
        <v>73</v>
      </c>
      <c r="L44" s="67"/>
      <c r="M44" s="67"/>
      <c r="N44" s="67">
        <v>3</v>
      </c>
      <c r="O44" s="67"/>
      <c r="P44" s="67"/>
      <c r="Q44" s="67">
        <v>6</v>
      </c>
      <c r="R44" s="69">
        <v>46.15</v>
      </c>
      <c r="S44" s="70"/>
      <c r="T44" s="71" t="s">
        <v>51</v>
      </c>
      <c r="U44" s="71" t="s">
        <v>51</v>
      </c>
      <c r="V44" s="71">
        <v>2</v>
      </c>
      <c r="W44" s="71">
        <v>4</v>
      </c>
      <c r="X44" s="71">
        <v>29.070000000000004</v>
      </c>
      <c r="Y44" s="71">
        <v>4</v>
      </c>
      <c r="Z44" s="71">
        <v>34.71</v>
      </c>
      <c r="AA44"/>
      <c r="AB44" s="73" t="s">
        <v>51</v>
      </c>
      <c r="AC44" s="73" t="s">
        <v>51</v>
      </c>
      <c r="AD44" s="73">
        <v>3</v>
      </c>
      <c r="AE44" s="73">
        <v>2</v>
      </c>
      <c r="AF44" s="89">
        <v>48.33</v>
      </c>
      <c r="AG44" s="73">
        <v>2</v>
      </c>
      <c r="AH44" s="73">
        <v>53.57</v>
      </c>
      <c r="AI44"/>
      <c r="AJ44" s="74" t="s">
        <v>59</v>
      </c>
      <c r="AK44" s="74"/>
      <c r="AL44" s="74" t="s">
        <v>49</v>
      </c>
      <c r="AM44" s="74">
        <v>1</v>
      </c>
      <c r="AN44" s="74">
        <v>16.009999999999998</v>
      </c>
      <c r="AO44" s="74">
        <v>1</v>
      </c>
      <c r="AP44" s="74">
        <v>20.41</v>
      </c>
      <c r="AQ44"/>
      <c r="AR44" s="75"/>
      <c r="AS44" s="75"/>
      <c r="AT44" s="75"/>
      <c r="AU44" s="75"/>
      <c r="AV44" s="75"/>
      <c r="AW44" s="75"/>
      <c r="AX44" s="75"/>
      <c r="AZ44" s="44"/>
      <c r="BA44" s="44"/>
      <c r="BB44" s="44"/>
      <c r="BC44" s="44"/>
      <c r="BD44" s="44"/>
      <c r="BE44" s="44"/>
      <c r="BF44" s="44"/>
      <c r="BG44" s="33"/>
      <c r="BH44" s="45"/>
      <c r="BI44" s="45"/>
      <c r="BJ44" s="45"/>
      <c r="BK44" s="45"/>
      <c r="BL44" s="45"/>
      <c r="BM44" s="45"/>
      <c r="BN44" s="45"/>
      <c r="BO44" s="33"/>
      <c r="BP44" s="46"/>
      <c r="BQ44" s="46"/>
      <c r="BR44" s="46"/>
      <c r="BS44" s="46"/>
      <c r="BT44" s="46"/>
      <c r="BU44" s="46"/>
      <c r="BV44" s="46"/>
    </row>
    <row r="45" spans="1:74" s="64" customFormat="1" x14ac:dyDescent="0.25">
      <c r="A45" s="64" t="s">
        <v>46</v>
      </c>
      <c r="B45" s="47">
        <f t="shared" si="0"/>
        <v>21</v>
      </c>
      <c r="C45" s="47" t="s">
        <v>47</v>
      </c>
      <c r="H45" s="47"/>
      <c r="I45" s="64">
        <v>20</v>
      </c>
      <c r="J45" s="64">
        <v>25</v>
      </c>
      <c r="K45" s="34" t="s">
        <v>74</v>
      </c>
      <c r="L45" s="67"/>
      <c r="M45" s="67"/>
      <c r="N45" s="67">
        <v>3</v>
      </c>
      <c r="O45" s="67"/>
      <c r="P45" s="67"/>
      <c r="Q45" s="67">
        <v>6</v>
      </c>
      <c r="R45" s="69">
        <v>48.019999999999996</v>
      </c>
      <c r="S45" s="70"/>
      <c r="T45" s="71" t="s">
        <v>59</v>
      </c>
      <c r="U45" s="71"/>
      <c r="V45" s="71">
        <v>1</v>
      </c>
      <c r="W45" s="71">
        <v>4</v>
      </c>
      <c r="X45" s="71">
        <v>29.930000000000003</v>
      </c>
      <c r="Y45" s="71">
        <v>4</v>
      </c>
      <c r="Z45" s="71">
        <v>35.840000000000003</v>
      </c>
      <c r="AA45"/>
      <c r="AB45" s="73" t="s">
        <v>75</v>
      </c>
      <c r="AC45" s="73"/>
      <c r="AD45" s="73">
        <v>1</v>
      </c>
      <c r="AE45" s="73">
        <v>2</v>
      </c>
      <c r="AF45" s="89">
        <v>49.93</v>
      </c>
      <c r="AG45" s="73">
        <v>2</v>
      </c>
      <c r="AH45" s="73">
        <v>55.64</v>
      </c>
      <c r="AI45"/>
      <c r="AJ45" s="74" t="s">
        <v>51</v>
      </c>
      <c r="AK45" s="74" t="s">
        <v>51</v>
      </c>
      <c r="AL45" s="74" t="s">
        <v>49</v>
      </c>
      <c r="AM45" s="74">
        <v>1</v>
      </c>
      <c r="AN45" s="74">
        <v>19.14</v>
      </c>
      <c r="AO45" s="74">
        <v>1</v>
      </c>
      <c r="AP45" s="74">
        <v>22.58</v>
      </c>
      <c r="AQ45"/>
      <c r="AR45" s="75"/>
      <c r="AS45" s="75"/>
      <c r="AT45" s="75"/>
      <c r="AU45" s="75"/>
      <c r="AV45" s="75"/>
      <c r="AW45" s="75"/>
      <c r="AX45" s="75"/>
      <c r="AZ45" s="44"/>
      <c r="BA45" s="44"/>
      <c r="BB45" s="44"/>
      <c r="BC45" s="44"/>
      <c r="BD45" s="44"/>
      <c r="BE45" s="44"/>
      <c r="BF45" s="44"/>
      <c r="BG45" s="33"/>
      <c r="BH45" s="45"/>
      <c r="BI45" s="45"/>
      <c r="BJ45" s="45"/>
      <c r="BK45" s="45"/>
      <c r="BL45" s="45"/>
      <c r="BM45" s="45"/>
      <c r="BN45" s="45"/>
      <c r="BO45" s="33"/>
      <c r="BP45" s="46"/>
      <c r="BQ45" s="46"/>
      <c r="BR45" s="46"/>
      <c r="BS45" s="46"/>
      <c r="BT45" s="46"/>
      <c r="BU45" s="46"/>
      <c r="BV45" s="46"/>
    </row>
    <row r="46" spans="1:74" s="64" customFormat="1" x14ac:dyDescent="0.25">
      <c r="A46" s="64" t="s">
        <v>46</v>
      </c>
      <c r="B46" s="47">
        <f t="shared" si="0"/>
        <v>22</v>
      </c>
      <c r="C46" s="47" t="s">
        <v>47</v>
      </c>
      <c r="H46" s="47"/>
      <c r="I46" s="64">
        <v>20</v>
      </c>
      <c r="J46" s="64">
        <v>25</v>
      </c>
      <c r="K46" s="34" t="s">
        <v>52</v>
      </c>
      <c r="L46" s="67"/>
      <c r="M46" s="67"/>
      <c r="N46" s="67">
        <v>2</v>
      </c>
      <c r="O46" s="67"/>
      <c r="P46" s="67"/>
      <c r="Q46" s="67">
        <v>6</v>
      </c>
      <c r="R46" s="69">
        <v>49.19</v>
      </c>
      <c r="S46" s="70"/>
      <c r="T46" s="71" t="s">
        <v>51</v>
      </c>
      <c r="U46" s="71"/>
      <c r="V46" s="71">
        <v>1</v>
      </c>
      <c r="W46" s="71">
        <v>4</v>
      </c>
      <c r="X46" s="71">
        <v>31.300000000000004</v>
      </c>
      <c r="Y46" s="71">
        <v>4</v>
      </c>
      <c r="Z46" s="71">
        <v>36.78</v>
      </c>
      <c r="AA46"/>
      <c r="AB46" s="73" t="s">
        <v>51</v>
      </c>
      <c r="AC46" s="73" t="s">
        <v>51</v>
      </c>
      <c r="AD46" s="73">
        <v>2</v>
      </c>
      <c r="AE46" s="73">
        <v>2</v>
      </c>
      <c r="AF46" s="73">
        <v>51.57</v>
      </c>
      <c r="AG46" s="73">
        <v>2</v>
      </c>
      <c r="AH46" s="73">
        <v>57.61</v>
      </c>
      <c r="AI46"/>
      <c r="AJ46" s="74" t="s">
        <v>51</v>
      </c>
      <c r="AK46" s="74"/>
      <c r="AL46" s="74">
        <v>3</v>
      </c>
      <c r="AM46" s="74">
        <v>1</v>
      </c>
      <c r="AN46" s="74">
        <v>20.779999999999998</v>
      </c>
      <c r="AO46" s="74">
        <v>1</v>
      </c>
      <c r="AP46" s="90">
        <v>24.65</v>
      </c>
      <c r="AQ46"/>
      <c r="AR46" s="75"/>
      <c r="AS46" s="75"/>
      <c r="AT46" s="75"/>
      <c r="AU46" s="75"/>
      <c r="AV46" s="75"/>
      <c r="AW46" s="75"/>
      <c r="AX46" s="75"/>
      <c r="AZ46" s="44"/>
      <c r="BA46" s="44"/>
      <c r="BB46" s="44"/>
      <c r="BC46" s="44"/>
      <c r="BD46" s="44"/>
      <c r="BE46" s="44"/>
      <c r="BF46" s="44"/>
      <c r="BG46" s="33"/>
      <c r="BH46" s="45"/>
      <c r="BI46" s="45"/>
      <c r="BJ46" s="45"/>
      <c r="BK46" s="45"/>
      <c r="BL46" s="45"/>
      <c r="BM46" s="45"/>
      <c r="BN46" s="45"/>
      <c r="BO46" s="33"/>
      <c r="BP46" s="46"/>
      <c r="BQ46" s="46"/>
      <c r="BR46" s="46"/>
      <c r="BS46" s="46"/>
      <c r="BT46" s="46"/>
      <c r="BU46" s="46"/>
      <c r="BV46" s="46"/>
    </row>
    <row r="47" spans="1:74" s="64" customFormat="1" x14ac:dyDescent="0.25">
      <c r="A47" s="64" t="s">
        <v>46</v>
      </c>
      <c r="B47" s="47">
        <f t="shared" si="0"/>
        <v>23</v>
      </c>
      <c r="C47" s="47" t="s">
        <v>47</v>
      </c>
      <c r="H47" s="47"/>
      <c r="I47" s="64">
        <v>7</v>
      </c>
      <c r="J47" s="64">
        <v>10</v>
      </c>
      <c r="K47" s="34" t="s">
        <v>76</v>
      </c>
      <c r="L47" s="67"/>
      <c r="M47" s="67"/>
      <c r="N47" s="67">
        <v>3</v>
      </c>
      <c r="O47" s="67"/>
      <c r="P47" s="67"/>
      <c r="Q47" s="67">
        <v>6</v>
      </c>
      <c r="R47" s="69">
        <v>50.89</v>
      </c>
      <c r="S47" s="70"/>
      <c r="T47" s="71" t="s">
        <v>51</v>
      </c>
      <c r="U47" s="71" t="s">
        <v>51</v>
      </c>
      <c r="V47" s="71">
        <v>2</v>
      </c>
      <c r="W47" s="71">
        <v>4</v>
      </c>
      <c r="X47" s="71">
        <v>33.540000000000006</v>
      </c>
      <c r="Y47" s="71">
        <v>4</v>
      </c>
      <c r="Z47" s="71">
        <v>39.710000000000008</v>
      </c>
      <c r="AA47"/>
      <c r="AB47" s="73"/>
      <c r="AC47" s="73"/>
      <c r="AD47" s="73"/>
      <c r="AE47" s="73"/>
      <c r="AF47" s="73"/>
      <c r="AG47" s="73"/>
      <c r="AH47" s="73"/>
      <c r="AI47"/>
      <c r="AJ47" s="74"/>
      <c r="AK47" s="74"/>
      <c r="AL47" s="74"/>
      <c r="AM47" s="74"/>
      <c r="AN47" s="74"/>
      <c r="AO47" s="74"/>
      <c r="AP47" s="74"/>
      <c r="AQ47"/>
      <c r="AR47" s="75"/>
      <c r="AS47" s="75"/>
      <c r="AT47" s="75"/>
      <c r="AU47" s="75"/>
      <c r="AV47" s="75"/>
      <c r="AW47" s="75"/>
      <c r="AX47" s="75"/>
      <c r="AZ47" s="44"/>
      <c r="BA47" s="44"/>
      <c r="BB47" s="44"/>
      <c r="BC47" s="44"/>
      <c r="BD47" s="44"/>
      <c r="BE47" s="44"/>
      <c r="BF47" s="44"/>
      <c r="BG47" s="33"/>
      <c r="BH47" s="45"/>
      <c r="BI47" s="45"/>
      <c r="BJ47" s="45"/>
      <c r="BK47" s="45"/>
      <c r="BL47" s="45"/>
      <c r="BM47" s="45"/>
      <c r="BN47" s="45"/>
      <c r="BO47" s="33"/>
      <c r="BP47" s="46"/>
      <c r="BQ47" s="46"/>
      <c r="BR47" s="46"/>
      <c r="BS47" s="46"/>
      <c r="BT47" s="46"/>
      <c r="BU47" s="46"/>
      <c r="BV47" s="46"/>
    </row>
    <row r="48" spans="1:74" s="64" customFormat="1" x14ac:dyDescent="0.25">
      <c r="A48" s="64" t="s">
        <v>46</v>
      </c>
      <c r="B48" s="47">
        <f t="shared" si="0"/>
        <v>24</v>
      </c>
      <c r="C48" s="47" t="s">
        <v>47</v>
      </c>
      <c r="H48" s="47"/>
      <c r="I48" s="64">
        <v>20</v>
      </c>
      <c r="J48" s="64">
        <v>25</v>
      </c>
      <c r="K48" s="34" t="s">
        <v>77</v>
      </c>
      <c r="L48" s="67"/>
      <c r="M48" s="67"/>
      <c r="N48" s="67" t="s">
        <v>49</v>
      </c>
      <c r="O48" s="67"/>
      <c r="P48" s="67"/>
      <c r="Q48" s="67">
        <v>7</v>
      </c>
      <c r="R48" s="69">
        <v>36.5</v>
      </c>
      <c r="S48" s="70"/>
      <c r="T48" s="71" t="s">
        <v>59</v>
      </c>
      <c r="U48" s="71"/>
      <c r="V48" s="71">
        <v>3</v>
      </c>
      <c r="W48" s="71">
        <v>5</v>
      </c>
      <c r="X48" s="71">
        <v>0.90000000000000568</v>
      </c>
      <c r="Y48" s="71">
        <v>5</v>
      </c>
      <c r="Z48" s="71">
        <v>6.9100000000000037</v>
      </c>
      <c r="AA48"/>
      <c r="AB48" s="73" t="s">
        <v>47</v>
      </c>
      <c r="AC48" s="73"/>
      <c r="AD48" s="73" t="s">
        <v>49</v>
      </c>
      <c r="AE48" s="73">
        <v>3</v>
      </c>
      <c r="AF48" s="73">
        <v>14.059999999999999</v>
      </c>
      <c r="AG48" s="73">
        <v>3</v>
      </c>
      <c r="AH48" s="73">
        <v>19.760000000000002</v>
      </c>
      <c r="AI48"/>
      <c r="AJ48" s="74" t="s">
        <v>47</v>
      </c>
      <c r="AK48" s="74"/>
      <c r="AL48" s="74" t="s">
        <v>49</v>
      </c>
      <c r="AM48" s="74">
        <v>1</v>
      </c>
      <c r="AN48" s="90">
        <v>24.15</v>
      </c>
      <c r="AO48" s="74">
        <v>1</v>
      </c>
      <c r="AP48" s="74">
        <v>29.52</v>
      </c>
      <c r="AQ48"/>
      <c r="AR48" s="75"/>
      <c r="AS48" s="75"/>
      <c r="AT48" s="75"/>
      <c r="AU48" s="75"/>
      <c r="AV48" s="75"/>
      <c r="AW48" s="75"/>
      <c r="AX48" s="75"/>
      <c r="AZ48" s="44"/>
      <c r="BA48" s="44"/>
      <c r="BB48" s="44"/>
      <c r="BC48" s="44"/>
      <c r="BD48" s="44"/>
      <c r="BE48" s="44"/>
      <c r="BF48" s="44"/>
      <c r="BG48" s="33"/>
      <c r="BH48" s="45"/>
      <c r="BI48" s="45"/>
      <c r="BJ48" s="45"/>
      <c r="BK48" s="45"/>
      <c r="BL48" s="45"/>
      <c r="BM48" s="45"/>
      <c r="BN48" s="45"/>
      <c r="BO48" s="33"/>
      <c r="BP48" s="46"/>
      <c r="BQ48" s="46"/>
      <c r="BR48" s="46"/>
      <c r="BS48" s="46"/>
      <c r="BT48" s="46"/>
      <c r="BU48" s="46"/>
      <c r="BV48" s="46"/>
    </row>
    <row r="49" spans="1:74" s="64" customFormat="1" x14ac:dyDescent="0.25">
      <c r="A49" s="64" t="s">
        <v>46</v>
      </c>
      <c r="B49" s="47">
        <f t="shared" si="0"/>
        <v>25</v>
      </c>
      <c r="C49" s="47" t="s">
        <v>47</v>
      </c>
      <c r="H49" s="47"/>
      <c r="I49" s="64">
        <v>20</v>
      </c>
      <c r="J49" s="64">
        <v>25</v>
      </c>
      <c r="K49" s="34" t="s">
        <v>78</v>
      </c>
      <c r="L49" s="67"/>
      <c r="M49" s="67"/>
      <c r="N49" s="67">
        <v>1</v>
      </c>
      <c r="O49" s="67"/>
      <c r="P49" s="67"/>
      <c r="Q49" s="67">
        <v>7</v>
      </c>
      <c r="R49" s="69">
        <v>38.14</v>
      </c>
      <c r="S49" s="70"/>
      <c r="T49" s="71" t="s">
        <v>51</v>
      </c>
      <c r="U49" s="71"/>
      <c r="V49" s="71">
        <v>1</v>
      </c>
      <c r="W49" s="71">
        <v>5</v>
      </c>
      <c r="X49" s="71">
        <v>2.230000000000004</v>
      </c>
      <c r="Y49" s="71">
        <v>5</v>
      </c>
      <c r="Z49" s="71">
        <v>8.8400000000000034</v>
      </c>
      <c r="AA49"/>
      <c r="AB49" s="73" t="s">
        <v>51</v>
      </c>
      <c r="AC49" s="73" t="s">
        <v>51</v>
      </c>
      <c r="AD49" s="73">
        <v>2</v>
      </c>
      <c r="AE49" s="73">
        <v>3</v>
      </c>
      <c r="AF49" s="73">
        <v>15.690000000000001</v>
      </c>
      <c r="AG49" s="73">
        <v>3</v>
      </c>
      <c r="AH49" s="73">
        <v>22.2</v>
      </c>
      <c r="AI49"/>
      <c r="AJ49" s="74" t="s">
        <v>51</v>
      </c>
      <c r="AK49" s="74"/>
      <c r="AL49" s="74">
        <v>1</v>
      </c>
      <c r="AM49" s="74">
        <v>1</v>
      </c>
      <c r="AN49" s="90">
        <v>28.650000000000002</v>
      </c>
      <c r="AO49" s="74">
        <v>1</v>
      </c>
      <c r="AP49" s="74">
        <v>33.42</v>
      </c>
      <c r="AQ49"/>
      <c r="AR49" s="75"/>
      <c r="AS49" s="75"/>
      <c r="AT49" s="75"/>
      <c r="AU49" s="75"/>
      <c r="AV49" s="75"/>
      <c r="AW49" s="75"/>
      <c r="AX49" s="75"/>
      <c r="AZ49" s="44"/>
      <c r="BA49" s="44"/>
      <c r="BB49" s="44"/>
      <c r="BC49" s="44"/>
      <c r="BD49" s="44"/>
      <c r="BE49" s="44"/>
      <c r="BF49" s="44"/>
      <c r="BG49" s="33"/>
      <c r="BH49" s="45"/>
      <c r="BI49" s="45"/>
      <c r="BJ49" s="45"/>
      <c r="BK49" s="45"/>
      <c r="BL49" s="45"/>
      <c r="BM49" s="45"/>
      <c r="BN49" s="45"/>
      <c r="BO49" s="33"/>
      <c r="BP49" s="46"/>
      <c r="BQ49" s="46"/>
      <c r="BR49" s="46"/>
      <c r="BS49" s="46"/>
      <c r="BT49" s="46"/>
      <c r="BU49" s="46"/>
      <c r="BV49" s="46"/>
    </row>
    <row r="50" spans="1:74" s="64" customFormat="1" x14ac:dyDescent="0.25">
      <c r="A50" s="64" t="s">
        <v>46</v>
      </c>
      <c r="B50" s="47">
        <f t="shared" si="0"/>
        <v>26</v>
      </c>
      <c r="C50" s="47" t="s">
        <v>47</v>
      </c>
      <c r="H50" s="47"/>
      <c r="I50" s="64">
        <v>20</v>
      </c>
      <c r="J50" s="64">
        <v>25</v>
      </c>
      <c r="K50" s="34" t="s">
        <v>52</v>
      </c>
      <c r="L50" s="67"/>
      <c r="M50" s="67"/>
      <c r="N50" s="67">
        <v>1</v>
      </c>
      <c r="O50" s="67"/>
      <c r="P50" s="67"/>
      <c r="Q50" s="67">
        <v>7</v>
      </c>
      <c r="R50" s="69">
        <v>39.340000000000003</v>
      </c>
      <c r="S50" s="70"/>
      <c r="T50" s="71" t="s">
        <v>59</v>
      </c>
      <c r="U50" s="71"/>
      <c r="V50" s="71">
        <v>2</v>
      </c>
      <c r="W50" s="71">
        <v>5</v>
      </c>
      <c r="X50" s="71">
        <v>5.470000000000006</v>
      </c>
      <c r="Y50" s="71">
        <v>5</v>
      </c>
      <c r="Z50" s="71">
        <v>12.680000000000007</v>
      </c>
      <c r="AA50"/>
      <c r="AB50" s="73" t="s">
        <v>59</v>
      </c>
      <c r="AC50" s="73"/>
      <c r="AD50" s="73">
        <v>3</v>
      </c>
      <c r="AE50" s="73">
        <v>3</v>
      </c>
      <c r="AF50" s="73">
        <v>18.5</v>
      </c>
      <c r="AG50" s="73">
        <v>3</v>
      </c>
      <c r="AH50" s="73">
        <v>25.470000000000002</v>
      </c>
      <c r="AI50"/>
      <c r="AJ50" s="74" t="s">
        <v>59</v>
      </c>
      <c r="AK50" s="74"/>
      <c r="AL50" s="74">
        <v>2</v>
      </c>
      <c r="AM50" s="74">
        <v>1</v>
      </c>
      <c r="AN50" s="74">
        <v>25.82</v>
      </c>
      <c r="AO50" s="74">
        <v>1</v>
      </c>
      <c r="AP50" s="74">
        <v>31.56</v>
      </c>
      <c r="AQ50"/>
      <c r="AR50" s="75"/>
      <c r="AS50" s="75"/>
      <c r="AT50" s="75"/>
      <c r="AU50" s="75"/>
      <c r="AV50" s="75"/>
      <c r="AW50" s="75"/>
      <c r="AX50" s="75"/>
      <c r="AZ50" s="44"/>
      <c r="BA50" s="44"/>
      <c r="BB50" s="44"/>
      <c r="BC50" s="44"/>
      <c r="BD50" s="44"/>
      <c r="BE50" s="44"/>
      <c r="BF50" s="44"/>
      <c r="BG50" s="33"/>
      <c r="BH50" s="45"/>
      <c r="BI50" s="45"/>
      <c r="BJ50" s="45"/>
      <c r="BK50" s="45"/>
      <c r="BL50" s="45"/>
      <c r="BM50" s="45"/>
      <c r="BN50" s="45"/>
      <c r="BO50" s="33"/>
      <c r="BP50" s="46"/>
      <c r="BQ50" s="46"/>
      <c r="BR50" s="46"/>
      <c r="BS50" s="46"/>
      <c r="BT50" s="46"/>
      <c r="BU50" s="46"/>
      <c r="BV50" s="46"/>
    </row>
    <row r="51" spans="1:74" s="64" customFormat="1" x14ac:dyDescent="0.25">
      <c r="A51" s="64" t="s">
        <v>46</v>
      </c>
      <c r="B51" s="47">
        <f t="shared" si="0"/>
        <v>27</v>
      </c>
      <c r="C51" s="47" t="s">
        <v>47</v>
      </c>
      <c r="D51" s="64" t="s">
        <v>57</v>
      </c>
      <c r="H51" s="47"/>
      <c r="I51" s="64">
        <v>20</v>
      </c>
      <c r="J51" s="64">
        <v>25</v>
      </c>
      <c r="K51" s="34" t="s">
        <v>79</v>
      </c>
      <c r="L51" s="67"/>
      <c r="M51" s="67"/>
      <c r="N51" s="67">
        <v>3</v>
      </c>
      <c r="O51" s="67"/>
      <c r="P51" s="67"/>
      <c r="Q51" s="67">
        <v>7</v>
      </c>
      <c r="R51" s="69">
        <v>40.94</v>
      </c>
      <c r="S51" s="70"/>
      <c r="T51" s="71" t="s">
        <v>59</v>
      </c>
      <c r="U51" s="71"/>
      <c r="V51" s="71">
        <v>1</v>
      </c>
      <c r="W51" s="71">
        <v>5</v>
      </c>
      <c r="X51" s="71">
        <v>3.5</v>
      </c>
      <c r="Y51" s="71">
        <v>5</v>
      </c>
      <c r="Z51" s="71">
        <v>10.940000000000005</v>
      </c>
      <c r="AA51"/>
      <c r="AB51" s="73" t="s">
        <v>51</v>
      </c>
      <c r="AC51" s="73"/>
      <c r="AD51" s="73">
        <v>1</v>
      </c>
      <c r="AE51" s="73">
        <v>3</v>
      </c>
      <c r="AF51" s="73">
        <v>19.7</v>
      </c>
      <c r="AG51" s="73">
        <v>3</v>
      </c>
      <c r="AH51" s="73">
        <v>25.27</v>
      </c>
      <c r="AI51"/>
      <c r="AJ51" s="74" t="s">
        <v>51</v>
      </c>
      <c r="AK51" s="74"/>
      <c r="AL51" s="74">
        <v>1</v>
      </c>
      <c r="AM51" s="74">
        <v>1</v>
      </c>
      <c r="AN51" s="74">
        <v>30.790000000000003</v>
      </c>
      <c r="AO51" s="74">
        <v>1</v>
      </c>
      <c r="AP51" s="74">
        <v>36.36</v>
      </c>
      <c r="AQ51"/>
      <c r="AR51" s="75"/>
      <c r="AS51" s="75"/>
      <c r="AT51" s="75"/>
      <c r="AU51" s="75"/>
      <c r="AV51" s="75"/>
      <c r="AW51" s="75"/>
      <c r="AX51" s="75"/>
      <c r="AZ51" s="44"/>
      <c r="BA51" s="44"/>
      <c r="BB51" s="44"/>
      <c r="BC51" s="44"/>
      <c r="BD51" s="44"/>
      <c r="BE51" s="44"/>
      <c r="BF51" s="44"/>
      <c r="BG51" s="33"/>
      <c r="BH51" s="45"/>
      <c r="BI51" s="45"/>
      <c r="BJ51" s="45"/>
      <c r="BK51" s="45"/>
      <c r="BL51" s="45"/>
      <c r="BM51" s="45"/>
      <c r="BN51" s="45"/>
      <c r="BO51" s="33"/>
      <c r="BP51" s="46"/>
      <c r="BQ51" s="46"/>
      <c r="BR51" s="46"/>
      <c r="BS51" s="46"/>
      <c r="BT51" s="46"/>
      <c r="BU51" s="46"/>
      <c r="BV51" s="46"/>
    </row>
    <row r="52" spans="1:74" s="64" customFormat="1" x14ac:dyDescent="0.25">
      <c r="A52" s="64" t="s">
        <v>46</v>
      </c>
      <c r="B52" s="47">
        <f t="shared" si="0"/>
        <v>28</v>
      </c>
      <c r="C52" s="47" t="s">
        <v>47</v>
      </c>
      <c r="H52" s="47"/>
      <c r="I52" s="64">
        <v>20</v>
      </c>
      <c r="J52" s="64">
        <v>25</v>
      </c>
      <c r="K52" s="34" t="s">
        <v>80</v>
      </c>
      <c r="L52" s="67"/>
      <c r="M52" s="67"/>
      <c r="N52" s="67">
        <v>2</v>
      </c>
      <c r="O52" s="67"/>
      <c r="P52" s="67"/>
      <c r="Q52" s="67">
        <v>7</v>
      </c>
      <c r="R52" s="69">
        <v>42.51</v>
      </c>
      <c r="S52" s="70"/>
      <c r="T52" s="71" t="s">
        <v>47</v>
      </c>
      <c r="U52" s="71"/>
      <c r="V52" s="71">
        <v>2</v>
      </c>
      <c r="W52" s="71">
        <v>5</v>
      </c>
      <c r="X52" s="71">
        <v>7.8700000000000045</v>
      </c>
      <c r="Y52" s="71">
        <v>5</v>
      </c>
      <c r="Z52" s="71">
        <v>14.510000000000005</v>
      </c>
      <c r="AA52"/>
      <c r="AB52" s="73" t="s">
        <v>51</v>
      </c>
      <c r="AC52" s="73"/>
      <c r="AD52" s="73">
        <v>2</v>
      </c>
      <c r="AE52" s="73">
        <v>3</v>
      </c>
      <c r="AF52" s="73">
        <v>21.360000000000003</v>
      </c>
      <c r="AG52" s="73">
        <v>3</v>
      </c>
      <c r="AH52" s="73">
        <v>27.139999999999997</v>
      </c>
      <c r="AI52"/>
      <c r="AJ52" s="74" t="s">
        <v>59</v>
      </c>
      <c r="AK52" s="74"/>
      <c r="AL52" s="74">
        <v>1</v>
      </c>
      <c r="AM52" s="74">
        <v>1</v>
      </c>
      <c r="AN52" s="74">
        <v>29.889999999999997</v>
      </c>
      <c r="AO52" s="74">
        <v>1</v>
      </c>
      <c r="AP52" s="74">
        <v>36.36</v>
      </c>
      <c r="AQ52"/>
      <c r="AR52" s="75"/>
      <c r="AS52" s="75"/>
      <c r="AT52" s="75"/>
      <c r="AU52" s="75"/>
      <c r="AV52" s="75"/>
      <c r="AW52" s="75"/>
      <c r="AX52" s="75"/>
      <c r="AZ52" s="44"/>
      <c r="BA52" s="44"/>
      <c r="BB52" s="44"/>
      <c r="BC52" s="44"/>
      <c r="BD52" s="44"/>
      <c r="BE52" s="44"/>
      <c r="BF52" s="44"/>
      <c r="BG52" s="33"/>
      <c r="BH52" s="45"/>
      <c r="BI52" s="45"/>
      <c r="BJ52" s="45"/>
      <c r="BK52" s="45"/>
      <c r="BL52" s="45"/>
      <c r="BM52" s="45"/>
      <c r="BN52" s="45"/>
      <c r="BO52" s="33"/>
      <c r="BP52" s="46"/>
      <c r="BQ52" s="46"/>
      <c r="BR52" s="46"/>
      <c r="BS52" s="46"/>
      <c r="BT52" s="46"/>
      <c r="BU52" s="46"/>
      <c r="BV52" s="46"/>
    </row>
    <row r="53" spans="1:74" s="64" customFormat="1" x14ac:dyDescent="0.25">
      <c r="A53" s="64" t="s">
        <v>46</v>
      </c>
      <c r="B53" s="47">
        <f t="shared" si="0"/>
        <v>29</v>
      </c>
      <c r="C53" s="47" t="s">
        <v>47</v>
      </c>
      <c r="H53" s="47"/>
      <c r="I53" s="64">
        <v>20</v>
      </c>
      <c r="J53" s="64">
        <v>25</v>
      </c>
      <c r="K53" s="34" t="s">
        <v>81</v>
      </c>
      <c r="L53" s="67"/>
      <c r="M53" s="67"/>
      <c r="N53" s="67">
        <v>3</v>
      </c>
      <c r="O53" s="67"/>
      <c r="P53" s="67"/>
      <c r="Q53" s="67">
        <v>7</v>
      </c>
      <c r="R53" s="69">
        <v>44.55</v>
      </c>
      <c r="S53" s="70"/>
      <c r="T53" s="71" t="s">
        <v>75</v>
      </c>
      <c r="U53" s="71"/>
      <c r="V53" s="71">
        <v>2</v>
      </c>
      <c r="W53" s="71">
        <v>5</v>
      </c>
      <c r="X53" s="71">
        <v>10.440000000000005</v>
      </c>
      <c r="Y53" s="71">
        <v>5</v>
      </c>
      <c r="Z53" s="71">
        <v>17.020000000000003</v>
      </c>
      <c r="AA53"/>
      <c r="AB53" s="73" t="s">
        <v>47</v>
      </c>
      <c r="AC53" s="73"/>
      <c r="AD53" s="73">
        <v>3</v>
      </c>
      <c r="AE53" s="73">
        <v>3</v>
      </c>
      <c r="AF53" s="73">
        <v>23.599999999999998</v>
      </c>
      <c r="AG53" s="73">
        <v>3</v>
      </c>
      <c r="AH53" s="73">
        <v>29.31</v>
      </c>
      <c r="AI53"/>
      <c r="AJ53" s="74" t="s">
        <v>59</v>
      </c>
      <c r="AK53" s="74"/>
      <c r="AL53" s="74">
        <v>2</v>
      </c>
      <c r="AM53" s="74">
        <v>1</v>
      </c>
      <c r="AN53" s="74">
        <v>27.52</v>
      </c>
      <c r="AO53" s="74">
        <v>1</v>
      </c>
      <c r="AP53" s="74">
        <v>34.36</v>
      </c>
      <c r="AQ53"/>
      <c r="AR53" s="75"/>
      <c r="AS53" s="75"/>
      <c r="AT53" s="75"/>
      <c r="AU53" s="75"/>
      <c r="AV53" s="75"/>
      <c r="AW53" s="75"/>
      <c r="AX53" s="75"/>
      <c r="AZ53" s="44"/>
      <c r="BA53" s="44"/>
      <c r="BB53" s="44"/>
      <c r="BC53" s="44"/>
      <c r="BD53" s="44"/>
      <c r="BE53" s="44"/>
      <c r="BF53" s="44"/>
      <c r="BG53" s="33"/>
      <c r="BH53" s="45"/>
      <c r="BI53" s="45"/>
      <c r="BJ53" s="45"/>
      <c r="BK53" s="45"/>
      <c r="BL53" s="45"/>
      <c r="BM53" s="45"/>
      <c r="BN53" s="45"/>
      <c r="BO53" s="33"/>
      <c r="BP53" s="46"/>
      <c r="BQ53" s="46"/>
      <c r="BR53" s="46"/>
      <c r="BS53" s="46"/>
      <c r="BT53" s="46"/>
      <c r="BU53" s="46"/>
      <c r="BV53" s="46"/>
    </row>
    <row r="54" spans="1:74" s="64" customFormat="1" x14ac:dyDescent="0.25">
      <c r="A54" s="64" t="s">
        <v>46</v>
      </c>
      <c r="B54" s="47">
        <f t="shared" si="0"/>
        <v>30</v>
      </c>
      <c r="C54" s="47" t="s">
        <v>18</v>
      </c>
      <c r="D54" s="64" t="s">
        <v>57</v>
      </c>
      <c r="H54" s="47"/>
      <c r="I54" s="64">
        <v>13</v>
      </c>
      <c r="J54" s="64">
        <v>16</v>
      </c>
      <c r="K54" s="34" t="s">
        <v>82</v>
      </c>
      <c r="L54" s="67"/>
      <c r="M54" s="67"/>
      <c r="N54" s="67" t="s">
        <v>49</v>
      </c>
      <c r="O54" s="67"/>
      <c r="P54" s="67"/>
      <c r="Q54" s="67">
        <v>7</v>
      </c>
      <c r="R54" s="69">
        <v>50.58</v>
      </c>
      <c r="S54" s="70"/>
      <c r="T54" s="71" t="s">
        <v>51</v>
      </c>
      <c r="U54" s="71" t="s">
        <v>51</v>
      </c>
      <c r="V54" s="71" t="s">
        <v>49</v>
      </c>
      <c r="W54" s="71">
        <v>4</v>
      </c>
      <c r="X54" s="71">
        <v>52.220000000000006</v>
      </c>
      <c r="Y54" s="71">
        <v>5</v>
      </c>
      <c r="Z54" s="71">
        <v>0.90000000000000568</v>
      </c>
      <c r="AA54"/>
      <c r="AB54" s="73" t="s">
        <v>51</v>
      </c>
      <c r="AC54" s="73" t="s">
        <v>51</v>
      </c>
      <c r="AD54" s="73">
        <v>2</v>
      </c>
      <c r="AE54" s="73">
        <v>3</v>
      </c>
      <c r="AF54" s="73">
        <v>5.52</v>
      </c>
      <c r="AG54" s="73">
        <v>3</v>
      </c>
      <c r="AH54" s="73">
        <v>10.39</v>
      </c>
      <c r="AI54"/>
      <c r="AJ54" s="74"/>
      <c r="AK54" s="74"/>
      <c r="AL54" s="74"/>
      <c r="AM54" s="74"/>
      <c r="AN54" s="74"/>
      <c r="AO54" s="74"/>
      <c r="AP54" s="74"/>
      <c r="AQ54"/>
      <c r="AR54" s="75"/>
      <c r="AS54" s="75"/>
      <c r="AT54" s="75"/>
      <c r="AU54" s="75"/>
      <c r="AV54" s="75"/>
      <c r="AW54" s="75"/>
      <c r="AX54" s="75"/>
      <c r="AZ54" s="44"/>
      <c r="BA54" s="44"/>
      <c r="BB54" s="44"/>
      <c r="BC54" s="44"/>
      <c r="BD54" s="44"/>
      <c r="BE54" s="44"/>
      <c r="BF54" s="44"/>
      <c r="BG54" s="33"/>
      <c r="BH54" s="45"/>
      <c r="BI54" s="45"/>
      <c r="BJ54" s="45"/>
      <c r="BK54" s="45"/>
      <c r="BL54" s="45"/>
      <c r="BM54" s="45"/>
      <c r="BN54" s="45"/>
      <c r="BO54" s="33"/>
      <c r="BP54" s="46"/>
      <c r="BQ54" s="46"/>
      <c r="BR54" s="46"/>
      <c r="BS54" s="46"/>
      <c r="BT54" s="46"/>
      <c r="BU54" s="46"/>
      <c r="BV54" s="46"/>
    </row>
    <row r="55" spans="1:74" s="64" customFormat="1" x14ac:dyDescent="0.25">
      <c r="A55" s="64" t="s">
        <v>46</v>
      </c>
      <c r="B55" s="47">
        <f t="shared" si="0"/>
        <v>31</v>
      </c>
      <c r="C55" s="47" t="s">
        <v>18</v>
      </c>
      <c r="D55" s="64" t="s">
        <v>57</v>
      </c>
      <c r="H55" s="47"/>
      <c r="I55" s="64">
        <v>13</v>
      </c>
      <c r="J55" s="64">
        <v>16</v>
      </c>
      <c r="K55" s="34" t="s">
        <v>83</v>
      </c>
      <c r="L55" s="67"/>
      <c r="M55" s="67"/>
      <c r="N55" s="67">
        <v>3</v>
      </c>
      <c r="O55" s="67"/>
      <c r="P55" s="67"/>
      <c r="Q55" s="67">
        <v>7</v>
      </c>
      <c r="R55" s="69">
        <v>53.05</v>
      </c>
      <c r="S55" s="70"/>
      <c r="T55" s="71" t="s">
        <v>51</v>
      </c>
      <c r="U55" s="71" t="s">
        <v>51</v>
      </c>
      <c r="V55" s="71" t="s">
        <v>49</v>
      </c>
      <c r="W55" s="71">
        <v>4</v>
      </c>
      <c r="X55" s="88">
        <v>56.290000000000006</v>
      </c>
      <c r="Y55" s="71">
        <v>5</v>
      </c>
      <c r="Z55" s="71">
        <v>2.4300000000000068</v>
      </c>
      <c r="AA55"/>
      <c r="AB55" s="73" t="s">
        <v>51</v>
      </c>
      <c r="AC55" s="73" t="s">
        <v>51</v>
      </c>
      <c r="AD55" s="73" t="s">
        <v>49</v>
      </c>
      <c r="AE55" s="73">
        <v>3</v>
      </c>
      <c r="AF55" s="73">
        <v>3.7800000000000011</v>
      </c>
      <c r="AG55" s="73">
        <v>3</v>
      </c>
      <c r="AH55" s="73">
        <v>8.5800000000000018</v>
      </c>
      <c r="AI55"/>
      <c r="AJ55" s="74"/>
      <c r="AK55" s="74"/>
      <c r="AL55" s="74"/>
      <c r="AM55" s="74"/>
      <c r="AN55" s="74"/>
      <c r="AO55" s="74"/>
      <c r="AP55" s="74"/>
      <c r="AQ55"/>
      <c r="AR55" s="75"/>
      <c r="AS55" s="75"/>
      <c r="AT55" s="75"/>
      <c r="AU55" s="75"/>
      <c r="AV55" s="75"/>
      <c r="AW55" s="75"/>
      <c r="AX55" s="75"/>
      <c r="AZ55" s="44"/>
      <c r="BA55" s="44"/>
      <c r="BB55" s="44"/>
      <c r="BC55" s="44"/>
      <c r="BD55" s="44"/>
      <c r="BE55" s="44"/>
      <c r="BF55" s="44"/>
      <c r="BG55" s="33"/>
      <c r="BH55" s="45"/>
      <c r="BI55" s="45"/>
      <c r="BJ55" s="45"/>
      <c r="BK55" s="45"/>
      <c r="BL55" s="45"/>
      <c r="BM55" s="45"/>
      <c r="BN55" s="45"/>
      <c r="BO55" s="33"/>
      <c r="BP55" s="46"/>
      <c r="BQ55" s="46"/>
      <c r="BR55" s="46"/>
      <c r="BS55" s="46"/>
      <c r="BT55" s="46"/>
      <c r="BU55" s="46"/>
      <c r="BV55" s="46"/>
    </row>
    <row r="56" spans="1:74" s="64" customFormat="1" x14ac:dyDescent="0.25">
      <c r="A56" s="64" t="s">
        <v>46</v>
      </c>
      <c r="B56" s="47">
        <f t="shared" si="0"/>
        <v>32</v>
      </c>
      <c r="C56" s="47" t="s">
        <v>47</v>
      </c>
      <c r="H56" s="47"/>
      <c r="I56" s="64">
        <v>13</v>
      </c>
      <c r="J56" s="64">
        <v>16</v>
      </c>
      <c r="K56" s="34" t="s">
        <v>84</v>
      </c>
      <c r="L56" s="67"/>
      <c r="M56" s="67"/>
      <c r="N56" s="67">
        <v>2</v>
      </c>
      <c r="O56" s="67"/>
      <c r="P56" s="67"/>
      <c r="Q56" s="67">
        <v>7</v>
      </c>
      <c r="R56" s="69">
        <v>53.989999999999995</v>
      </c>
      <c r="S56" s="70"/>
      <c r="T56" s="71" t="s">
        <v>59</v>
      </c>
      <c r="U56" s="71"/>
      <c r="V56" s="71">
        <v>1</v>
      </c>
      <c r="W56" s="71">
        <v>4</v>
      </c>
      <c r="X56" s="71">
        <v>57.63</v>
      </c>
      <c r="Y56" s="71">
        <v>5</v>
      </c>
      <c r="Z56" s="71">
        <v>4.1000000000000014</v>
      </c>
      <c r="AA56"/>
      <c r="AB56" s="73" t="s">
        <v>59</v>
      </c>
      <c r="AC56" s="73"/>
      <c r="AD56" s="73">
        <v>3</v>
      </c>
      <c r="AE56" s="73">
        <v>3</v>
      </c>
      <c r="AF56" s="73">
        <v>7.32</v>
      </c>
      <c r="AG56" s="73">
        <v>3</v>
      </c>
      <c r="AH56" s="73">
        <v>12.59</v>
      </c>
      <c r="AI56"/>
      <c r="AJ56" s="74"/>
      <c r="AK56" s="74"/>
      <c r="AL56" s="74"/>
      <c r="AM56" s="74"/>
      <c r="AN56" s="74"/>
      <c r="AO56" s="74"/>
      <c r="AP56" s="74"/>
      <c r="AQ56"/>
      <c r="AR56" s="75"/>
      <c r="AS56" s="75"/>
      <c r="AT56" s="75"/>
      <c r="AU56" s="75"/>
      <c r="AV56" s="75"/>
      <c r="AW56" s="75"/>
      <c r="AX56" s="75"/>
      <c r="AZ56" s="44"/>
      <c r="BA56" s="44"/>
      <c r="BB56" s="44"/>
      <c r="BC56" s="44"/>
      <c r="BD56" s="44"/>
      <c r="BE56" s="44"/>
      <c r="BF56" s="44"/>
      <c r="BG56" s="33"/>
      <c r="BH56" s="45"/>
      <c r="BI56" s="45"/>
      <c r="BJ56" s="45"/>
      <c r="BK56" s="45"/>
      <c r="BL56" s="45"/>
      <c r="BM56" s="45"/>
      <c r="BN56" s="45"/>
      <c r="BO56" s="33"/>
      <c r="BP56" s="46"/>
      <c r="BQ56" s="46"/>
      <c r="BR56" s="46"/>
      <c r="BS56" s="46"/>
      <c r="BT56" s="46"/>
      <c r="BU56" s="46"/>
      <c r="BV56" s="46"/>
    </row>
    <row r="57" spans="1:74" s="64" customFormat="1" x14ac:dyDescent="0.25">
      <c r="A57" s="64" t="s">
        <v>46</v>
      </c>
      <c r="B57" s="47">
        <f t="shared" si="0"/>
        <v>33</v>
      </c>
      <c r="C57" s="47" t="s">
        <v>18</v>
      </c>
      <c r="H57" s="47"/>
      <c r="I57" s="64">
        <v>20</v>
      </c>
      <c r="J57" s="64">
        <v>25</v>
      </c>
      <c r="K57" s="34" t="s">
        <v>85</v>
      </c>
      <c r="L57" s="67"/>
      <c r="M57" s="67"/>
      <c r="N57" s="67" t="s">
        <v>49</v>
      </c>
      <c r="O57" s="67"/>
      <c r="P57" s="67"/>
      <c r="Q57" s="67">
        <v>8</v>
      </c>
      <c r="R57" s="69">
        <v>15.54</v>
      </c>
      <c r="S57" s="70"/>
      <c r="T57" s="71" t="s">
        <v>51</v>
      </c>
      <c r="U57" s="71" t="s">
        <v>51</v>
      </c>
      <c r="V57" s="71" t="s">
        <v>49</v>
      </c>
      <c r="W57" s="71">
        <v>5</v>
      </c>
      <c r="X57" s="71">
        <v>20.85</v>
      </c>
      <c r="Y57" s="71">
        <v>5</v>
      </c>
      <c r="Z57" s="71">
        <v>26.660000000000004</v>
      </c>
      <c r="AA57"/>
      <c r="AB57" s="73" t="s">
        <v>51</v>
      </c>
      <c r="AC57" s="73" t="s">
        <v>51</v>
      </c>
      <c r="AD57" s="73" t="s">
        <v>49</v>
      </c>
      <c r="AE57" s="73">
        <v>3</v>
      </c>
      <c r="AF57" s="73">
        <v>32.28</v>
      </c>
      <c r="AG57" s="73">
        <v>3</v>
      </c>
      <c r="AH57" s="73">
        <v>37.650000000000006</v>
      </c>
      <c r="AI57"/>
      <c r="AJ57" s="74" t="s">
        <v>51</v>
      </c>
      <c r="AK57" s="74" t="s">
        <v>51</v>
      </c>
      <c r="AL57" s="74">
        <v>3</v>
      </c>
      <c r="AM57" s="74">
        <v>1</v>
      </c>
      <c r="AN57" s="74">
        <v>38.6</v>
      </c>
      <c r="AO57" s="74">
        <v>1</v>
      </c>
      <c r="AP57" s="74">
        <v>43.43</v>
      </c>
      <c r="AQ57"/>
      <c r="AR57" s="75"/>
      <c r="AS57" s="75"/>
      <c r="AT57" s="75"/>
      <c r="AU57" s="75"/>
      <c r="AV57" s="75"/>
      <c r="AW57" s="75"/>
      <c r="AX57" s="75"/>
      <c r="AZ57" s="44"/>
      <c r="BA57" s="44"/>
      <c r="BB57" s="44"/>
      <c r="BC57" s="44"/>
      <c r="BD57" s="44"/>
      <c r="BE57" s="44"/>
      <c r="BF57" s="44"/>
      <c r="BG57" s="33"/>
      <c r="BH57" s="45"/>
      <c r="BI57" s="45"/>
      <c r="BJ57" s="45"/>
      <c r="BK57" s="45"/>
      <c r="BL57" s="45"/>
      <c r="BM57" s="45"/>
      <c r="BN57" s="45"/>
      <c r="BO57" s="33"/>
      <c r="BP57" s="46"/>
      <c r="BQ57" s="46"/>
      <c r="BR57" s="46"/>
      <c r="BS57" s="46"/>
      <c r="BT57" s="46"/>
      <c r="BU57" s="46"/>
      <c r="BV57" s="46"/>
    </row>
    <row r="58" spans="1:74" s="64" customFormat="1" x14ac:dyDescent="0.25">
      <c r="A58" s="64" t="s">
        <v>46</v>
      </c>
      <c r="B58" s="47">
        <f t="shared" si="0"/>
        <v>34</v>
      </c>
      <c r="C58" s="47" t="s">
        <v>47</v>
      </c>
      <c r="H58" s="47"/>
      <c r="I58" s="64">
        <v>20</v>
      </c>
      <c r="J58" s="64">
        <v>25</v>
      </c>
      <c r="K58" s="34" t="s">
        <v>52</v>
      </c>
      <c r="L58" s="67"/>
      <c r="M58" s="67"/>
      <c r="N58" s="67">
        <v>2</v>
      </c>
      <c r="O58" s="67"/>
      <c r="P58" s="67"/>
      <c r="Q58" s="67">
        <v>8</v>
      </c>
      <c r="R58" s="69">
        <v>17.479999999999997</v>
      </c>
      <c r="S58" s="70"/>
      <c r="T58" s="71" t="s">
        <v>86</v>
      </c>
      <c r="U58" s="71" t="s">
        <v>87</v>
      </c>
      <c r="V58" s="71">
        <v>2</v>
      </c>
      <c r="W58" s="71">
        <v>5</v>
      </c>
      <c r="X58" s="71">
        <v>22.550000000000004</v>
      </c>
      <c r="Y58" s="71">
        <v>5</v>
      </c>
      <c r="Z58" s="88">
        <v>27.990000000000002</v>
      </c>
      <c r="AA58"/>
      <c r="AB58" s="73" t="s">
        <v>59</v>
      </c>
      <c r="AC58" s="73"/>
      <c r="AD58" s="73">
        <v>1</v>
      </c>
      <c r="AE58" s="73">
        <v>3</v>
      </c>
      <c r="AF58" s="73">
        <v>33.78</v>
      </c>
      <c r="AG58" s="73">
        <v>3</v>
      </c>
      <c r="AH58" s="73">
        <v>39.849999999999994</v>
      </c>
      <c r="AI58"/>
      <c r="AJ58" s="74" t="s">
        <v>56</v>
      </c>
      <c r="AK58" s="74" t="s">
        <v>51</v>
      </c>
      <c r="AL58" s="74" t="s">
        <v>49</v>
      </c>
      <c r="AM58" s="74">
        <v>1</v>
      </c>
      <c r="AN58" s="74">
        <v>36.39</v>
      </c>
      <c r="AO58" s="74">
        <v>1</v>
      </c>
      <c r="AP58" s="74">
        <v>41.53</v>
      </c>
      <c r="AQ58"/>
      <c r="AR58" s="75"/>
      <c r="AS58" s="75"/>
      <c r="AT58" s="75"/>
      <c r="AU58" s="75"/>
      <c r="AV58" s="75"/>
      <c r="AW58" s="75"/>
      <c r="AX58" s="75"/>
      <c r="AZ58" s="44"/>
      <c r="BA58" s="44"/>
      <c r="BB58" s="44"/>
      <c r="BC58" s="44"/>
      <c r="BD58" s="44"/>
      <c r="BE58" s="44"/>
      <c r="BF58" s="44"/>
      <c r="BG58" s="33"/>
      <c r="BH58" s="45"/>
      <c r="BI58" s="45"/>
      <c r="BJ58" s="45"/>
      <c r="BK58" s="45"/>
      <c r="BL58" s="45"/>
      <c r="BM58" s="45"/>
      <c r="BN58" s="45"/>
      <c r="BO58" s="33"/>
      <c r="BP58" s="46"/>
      <c r="BQ58" s="46"/>
      <c r="BR58" s="46"/>
      <c r="BS58" s="46"/>
      <c r="BT58" s="46"/>
      <c r="BU58" s="46"/>
      <c r="BV58" s="46"/>
    </row>
    <row r="59" spans="1:74" s="64" customFormat="1" x14ac:dyDescent="0.25">
      <c r="A59" s="64" t="s">
        <v>46</v>
      </c>
      <c r="B59" s="47">
        <f t="shared" si="0"/>
        <v>35</v>
      </c>
      <c r="C59" s="47" t="s">
        <v>47</v>
      </c>
      <c r="H59" s="47"/>
      <c r="I59" s="64">
        <v>20</v>
      </c>
      <c r="J59" s="64">
        <v>25</v>
      </c>
      <c r="K59" s="34" t="s">
        <v>76</v>
      </c>
      <c r="L59" s="67"/>
      <c r="M59" s="67"/>
      <c r="N59" s="67">
        <v>2</v>
      </c>
      <c r="O59" s="67"/>
      <c r="P59" s="67"/>
      <c r="Q59" s="67">
        <v>8</v>
      </c>
      <c r="R59" s="69">
        <v>17.840000000000003</v>
      </c>
      <c r="S59" s="70"/>
      <c r="T59" s="71" t="s">
        <v>75</v>
      </c>
      <c r="U59" s="71"/>
      <c r="V59" s="71">
        <v>1</v>
      </c>
      <c r="W59" s="71">
        <v>5</v>
      </c>
      <c r="X59" s="71">
        <v>23.96</v>
      </c>
      <c r="Y59" s="71">
        <v>5</v>
      </c>
      <c r="Z59" s="71">
        <v>29.860000000000003</v>
      </c>
      <c r="AA59"/>
      <c r="AB59" s="73" t="s">
        <v>51</v>
      </c>
      <c r="AC59" s="73"/>
      <c r="AD59" s="73">
        <v>2</v>
      </c>
      <c r="AE59" s="73">
        <v>3</v>
      </c>
      <c r="AF59" s="73">
        <v>35.409999999999997</v>
      </c>
      <c r="AG59" s="73">
        <v>3</v>
      </c>
      <c r="AH59" s="73">
        <v>41.25</v>
      </c>
      <c r="AI59"/>
      <c r="AJ59" s="74" t="s">
        <v>59</v>
      </c>
      <c r="AK59" s="74"/>
      <c r="AL59" s="74">
        <v>1</v>
      </c>
      <c r="AM59" s="74">
        <v>1</v>
      </c>
      <c r="AN59" s="74">
        <v>39.900000000000006</v>
      </c>
      <c r="AO59" s="74">
        <v>1</v>
      </c>
      <c r="AP59" s="74">
        <v>44.5</v>
      </c>
      <c r="AQ59"/>
      <c r="AR59" s="75"/>
      <c r="AS59" s="75"/>
      <c r="AT59" s="75"/>
      <c r="AU59" s="75"/>
      <c r="AV59" s="75"/>
      <c r="AW59" s="75"/>
      <c r="AX59" s="75"/>
      <c r="AZ59" s="44"/>
      <c r="BA59" s="44"/>
      <c r="BB59" s="44"/>
      <c r="BC59" s="44"/>
      <c r="BD59" s="44"/>
      <c r="BE59" s="44"/>
      <c r="BF59" s="44"/>
      <c r="BG59" s="33"/>
      <c r="BH59" s="45"/>
      <c r="BI59" s="45"/>
      <c r="BJ59" s="45"/>
      <c r="BK59" s="45"/>
      <c r="BL59" s="45"/>
      <c r="BM59" s="45"/>
      <c r="BN59" s="45"/>
      <c r="BO59" s="33"/>
      <c r="BP59" s="46"/>
      <c r="BQ59" s="46"/>
      <c r="BR59" s="46"/>
      <c r="BS59" s="46"/>
      <c r="BT59" s="46"/>
      <c r="BU59" s="46"/>
      <c r="BV59" s="46"/>
    </row>
    <row r="60" spans="1:74" s="64" customFormat="1" ht="31.5" x14ac:dyDescent="0.25">
      <c r="A60" s="64" t="s">
        <v>46</v>
      </c>
      <c r="B60" s="47">
        <f t="shared" si="0"/>
        <v>36</v>
      </c>
      <c r="C60" s="47" t="s">
        <v>47</v>
      </c>
      <c r="H60" s="47"/>
      <c r="I60" s="64">
        <v>20</v>
      </c>
      <c r="J60" s="64">
        <v>25</v>
      </c>
      <c r="K60" s="34" t="s">
        <v>88</v>
      </c>
      <c r="L60" s="67"/>
      <c r="M60" s="67"/>
      <c r="N60" s="67">
        <v>1</v>
      </c>
      <c r="O60" s="67"/>
      <c r="P60" s="67"/>
      <c r="Q60" s="67">
        <v>8</v>
      </c>
      <c r="R60" s="69">
        <v>19.71</v>
      </c>
      <c r="S60" s="70"/>
      <c r="T60" s="71" t="s">
        <v>89</v>
      </c>
      <c r="U60" s="71" t="s">
        <v>51</v>
      </c>
      <c r="V60" s="71">
        <v>3</v>
      </c>
      <c r="W60" s="71">
        <v>5</v>
      </c>
      <c r="X60" s="88">
        <v>26.190000000000005</v>
      </c>
      <c r="Y60" s="71">
        <v>5</v>
      </c>
      <c r="Z60" s="71">
        <v>33.730000000000004</v>
      </c>
      <c r="AA60"/>
      <c r="AB60" s="73" t="s">
        <v>47</v>
      </c>
      <c r="AC60" s="73" t="s">
        <v>59</v>
      </c>
      <c r="AD60" s="73">
        <v>3</v>
      </c>
      <c r="AE60" s="73">
        <v>3</v>
      </c>
      <c r="AF60" s="73">
        <v>37.650000000000006</v>
      </c>
      <c r="AG60" s="73">
        <v>3</v>
      </c>
      <c r="AH60" s="73">
        <v>44.45</v>
      </c>
      <c r="AI60"/>
      <c r="AJ60" s="74" t="s">
        <v>51</v>
      </c>
      <c r="AK60" s="74" t="s">
        <v>51</v>
      </c>
      <c r="AL60" s="74">
        <v>3</v>
      </c>
      <c r="AM60" s="74">
        <v>1</v>
      </c>
      <c r="AN60" s="74">
        <v>42.730000000000004</v>
      </c>
      <c r="AO60" s="74">
        <v>1</v>
      </c>
      <c r="AP60" s="74">
        <v>48.010000000000005</v>
      </c>
      <c r="AQ60"/>
      <c r="AR60" s="75"/>
      <c r="AS60" s="75"/>
      <c r="AT60" s="75"/>
      <c r="AU60" s="75"/>
      <c r="AV60" s="75"/>
      <c r="AW60" s="75"/>
      <c r="AX60" s="75"/>
      <c r="AZ60" s="44"/>
      <c r="BA60" s="44"/>
      <c r="BB60" s="44"/>
      <c r="BC60" s="44"/>
      <c r="BD60" s="44"/>
      <c r="BE60" s="44"/>
      <c r="BF60" s="44"/>
      <c r="BG60" s="33"/>
      <c r="BH60" s="45"/>
      <c r="BI60" s="45"/>
      <c r="BJ60" s="45"/>
      <c r="BK60" s="45"/>
      <c r="BL60" s="45"/>
      <c r="BM60" s="45"/>
      <c r="BN60" s="45"/>
      <c r="BO60" s="33"/>
      <c r="BP60" s="46"/>
      <c r="BQ60" s="46"/>
      <c r="BR60" s="46"/>
      <c r="BS60" s="46"/>
      <c r="BT60" s="46"/>
      <c r="BU60" s="46"/>
      <c r="BV60" s="46"/>
    </row>
    <row r="61" spans="1:74" s="64" customFormat="1" ht="31.5" x14ac:dyDescent="0.25">
      <c r="A61" s="64" t="s">
        <v>46</v>
      </c>
      <c r="B61" s="47">
        <f t="shared" si="0"/>
        <v>37</v>
      </c>
      <c r="C61" s="47" t="s">
        <v>18</v>
      </c>
      <c r="D61" s="64" t="s">
        <v>57</v>
      </c>
      <c r="H61" s="47"/>
      <c r="I61" s="64">
        <v>13</v>
      </c>
      <c r="J61" s="64">
        <v>16</v>
      </c>
      <c r="K61" s="34" t="s">
        <v>90</v>
      </c>
      <c r="L61" s="67"/>
      <c r="M61" s="67"/>
      <c r="N61" s="67" t="s">
        <v>49</v>
      </c>
      <c r="O61" s="67"/>
      <c r="P61" s="67"/>
      <c r="Q61" s="67">
        <v>8</v>
      </c>
      <c r="R61" s="69">
        <v>23.979999999999997</v>
      </c>
      <c r="S61" s="70"/>
      <c r="T61" s="71" t="s">
        <v>56</v>
      </c>
      <c r="U61" s="71" t="s">
        <v>59</v>
      </c>
      <c r="V61" s="71" t="s">
        <v>49</v>
      </c>
      <c r="W61" s="71">
        <v>5</v>
      </c>
      <c r="X61" s="71">
        <v>30.560000000000002</v>
      </c>
      <c r="Y61" s="71">
        <v>5</v>
      </c>
      <c r="Z61" s="71">
        <v>37.540000000000006</v>
      </c>
      <c r="AA61"/>
      <c r="AB61" s="73" t="s">
        <v>59</v>
      </c>
      <c r="AC61" s="73"/>
      <c r="AD61" s="73" t="s">
        <v>49</v>
      </c>
      <c r="AE61" s="73">
        <v>3</v>
      </c>
      <c r="AF61" s="73">
        <v>41.150000000000006</v>
      </c>
      <c r="AG61" s="73">
        <v>3</v>
      </c>
      <c r="AH61" s="73">
        <v>47.19</v>
      </c>
      <c r="AI61"/>
      <c r="AJ61" s="74"/>
      <c r="AK61" s="74"/>
      <c r="AL61" s="74"/>
      <c r="AM61" s="74"/>
      <c r="AN61" s="74"/>
      <c r="AO61" s="74"/>
      <c r="AP61" s="74"/>
      <c r="AQ61"/>
      <c r="AR61" s="75"/>
      <c r="AS61" s="75"/>
      <c r="AT61" s="75"/>
      <c r="AU61" s="75"/>
      <c r="AV61" s="75"/>
      <c r="AW61" s="75"/>
      <c r="AX61" s="75"/>
      <c r="AZ61" s="44"/>
      <c r="BA61" s="44"/>
      <c r="BB61" s="44"/>
      <c r="BC61" s="44"/>
      <c r="BD61" s="44"/>
      <c r="BE61" s="44"/>
      <c r="BF61" s="44"/>
      <c r="BG61" s="33"/>
      <c r="BH61" s="45"/>
      <c r="BI61" s="45"/>
      <c r="BJ61" s="45"/>
      <c r="BK61" s="45"/>
      <c r="BL61" s="45"/>
      <c r="BM61" s="45"/>
      <c r="BN61" s="45"/>
      <c r="BO61" s="33"/>
      <c r="BP61" s="46"/>
      <c r="BQ61" s="46"/>
      <c r="BR61" s="46"/>
      <c r="BS61" s="46"/>
      <c r="BT61" s="46"/>
      <c r="BU61" s="46"/>
      <c r="BV61" s="46"/>
    </row>
    <row r="62" spans="1:74" s="64" customFormat="1" x14ac:dyDescent="0.25">
      <c r="A62" s="64" t="s">
        <v>46</v>
      </c>
      <c r="B62" s="47">
        <f t="shared" si="0"/>
        <v>38</v>
      </c>
      <c r="C62" s="47" t="s">
        <v>18</v>
      </c>
      <c r="D62" s="64" t="s">
        <v>57</v>
      </c>
      <c r="H62" s="47"/>
      <c r="I62" s="64">
        <v>13</v>
      </c>
      <c r="J62" s="64">
        <v>16</v>
      </c>
      <c r="K62" s="34" t="s">
        <v>91</v>
      </c>
      <c r="L62" s="67"/>
      <c r="M62" s="67"/>
      <c r="N62" s="67">
        <v>3</v>
      </c>
      <c r="O62" s="67"/>
      <c r="P62" s="67"/>
      <c r="Q62" s="67">
        <v>8</v>
      </c>
      <c r="R62" s="69">
        <v>26.990000000000002</v>
      </c>
      <c r="S62" s="70"/>
      <c r="T62" s="71" t="s">
        <v>50</v>
      </c>
      <c r="U62" s="71" t="s">
        <v>51</v>
      </c>
      <c r="V62" s="71">
        <v>2</v>
      </c>
      <c r="W62" s="71">
        <v>5</v>
      </c>
      <c r="X62" s="71">
        <v>32.430000000000007</v>
      </c>
      <c r="Y62" s="71">
        <v>5</v>
      </c>
      <c r="Z62" s="71">
        <v>39.74</v>
      </c>
      <c r="AA62"/>
      <c r="AB62" s="73" t="s">
        <v>51</v>
      </c>
      <c r="AC62" s="73" t="s">
        <v>51</v>
      </c>
      <c r="AD62" s="73">
        <v>2</v>
      </c>
      <c r="AE62" s="73">
        <v>3</v>
      </c>
      <c r="AF62" s="73">
        <v>42.72</v>
      </c>
      <c r="AG62" s="73">
        <v>3</v>
      </c>
      <c r="AH62" s="73">
        <v>48.489999999999995</v>
      </c>
      <c r="AI62"/>
      <c r="AJ62" s="74"/>
      <c r="AK62" s="74"/>
      <c r="AL62" s="74"/>
      <c r="AM62" s="74"/>
      <c r="AN62" s="74"/>
      <c r="AO62" s="74"/>
      <c r="AP62" s="74"/>
      <c r="AQ62"/>
      <c r="AR62" s="75"/>
      <c r="AS62" s="75"/>
      <c r="AT62" s="75"/>
      <c r="AU62" s="75"/>
      <c r="AV62" s="75"/>
      <c r="AW62" s="75"/>
      <c r="AX62" s="75"/>
      <c r="AZ62" s="44"/>
      <c r="BA62" s="44"/>
      <c r="BB62" s="44"/>
      <c r="BC62" s="44"/>
      <c r="BD62" s="44"/>
      <c r="BE62" s="44"/>
      <c r="BF62" s="44"/>
      <c r="BG62" s="33"/>
      <c r="BH62" s="45"/>
      <c r="BI62" s="45"/>
      <c r="BJ62" s="45"/>
      <c r="BK62" s="45"/>
      <c r="BL62" s="45"/>
      <c r="BM62" s="45"/>
      <c r="BN62" s="45"/>
      <c r="BO62" s="33"/>
      <c r="BP62" s="46"/>
      <c r="BQ62" s="46"/>
      <c r="BR62" s="46"/>
      <c r="BS62" s="46"/>
      <c r="BT62" s="46"/>
      <c r="BU62" s="46"/>
      <c r="BV62" s="46"/>
    </row>
    <row r="63" spans="1:74" s="64" customFormat="1" ht="31.5" x14ac:dyDescent="0.25">
      <c r="A63" s="64" t="s">
        <v>46</v>
      </c>
      <c r="B63" s="47">
        <f t="shared" si="0"/>
        <v>39</v>
      </c>
      <c r="C63" s="47" t="s">
        <v>18</v>
      </c>
      <c r="D63" s="64" t="s">
        <v>57</v>
      </c>
      <c r="H63" s="47"/>
      <c r="I63" s="64">
        <v>13</v>
      </c>
      <c r="J63" s="64">
        <v>16</v>
      </c>
      <c r="K63" s="34" t="s">
        <v>92</v>
      </c>
      <c r="L63" s="67"/>
      <c r="M63" s="67"/>
      <c r="N63" s="67">
        <v>1</v>
      </c>
      <c r="O63" s="67"/>
      <c r="P63" s="67"/>
      <c r="Q63" s="67">
        <v>8</v>
      </c>
      <c r="R63" s="69">
        <v>27.86</v>
      </c>
      <c r="S63" s="70"/>
      <c r="T63" s="71" t="s">
        <v>51</v>
      </c>
      <c r="U63" s="71" t="s">
        <v>51</v>
      </c>
      <c r="V63" s="71">
        <v>3</v>
      </c>
      <c r="W63" s="71">
        <v>5</v>
      </c>
      <c r="X63" s="71">
        <v>36.03</v>
      </c>
      <c r="Y63" s="71">
        <v>5</v>
      </c>
      <c r="Z63" s="71">
        <v>41.64</v>
      </c>
      <c r="AA63"/>
      <c r="AB63" s="73" t="s">
        <v>51</v>
      </c>
      <c r="AC63" s="73" t="s">
        <v>51</v>
      </c>
      <c r="AD63" s="73" t="s">
        <v>49</v>
      </c>
      <c r="AE63" s="73">
        <v>3</v>
      </c>
      <c r="AF63" s="73">
        <v>51.69</v>
      </c>
      <c r="AG63" s="73">
        <v>3</v>
      </c>
      <c r="AH63" s="73">
        <v>57.17</v>
      </c>
      <c r="AI63"/>
      <c r="AJ63" s="74"/>
      <c r="AK63" s="74"/>
      <c r="AL63" s="74"/>
      <c r="AM63" s="74"/>
      <c r="AN63" s="74"/>
      <c r="AO63" s="74"/>
      <c r="AP63" s="74"/>
      <c r="AQ63"/>
      <c r="AR63" s="75"/>
      <c r="AS63" s="75"/>
      <c r="AT63" s="75"/>
      <c r="AU63" s="75"/>
      <c r="AV63" s="75"/>
      <c r="AW63" s="75"/>
      <c r="AX63" s="75"/>
      <c r="AZ63" s="44"/>
      <c r="BA63" s="44"/>
      <c r="BB63" s="44"/>
      <c r="BC63" s="44"/>
      <c r="BD63" s="44"/>
      <c r="BE63" s="44"/>
      <c r="BF63" s="44"/>
      <c r="BG63" s="33"/>
      <c r="BH63" s="45"/>
      <c r="BI63" s="45"/>
      <c r="BJ63" s="45"/>
      <c r="BK63" s="45"/>
      <c r="BL63" s="45"/>
      <c r="BM63" s="45"/>
      <c r="BN63" s="45"/>
      <c r="BO63" s="33"/>
      <c r="BP63" s="46"/>
      <c r="BQ63" s="46"/>
      <c r="BR63" s="46"/>
      <c r="BS63" s="46"/>
      <c r="BT63" s="46"/>
      <c r="BU63" s="46"/>
      <c r="BV63" s="46"/>
    </row>
    <row r="64" spans="1:74" s="64" customFormat="1" ht="31.5" x14ac:dyDescent="0.25">
      <c r="A64" s="64" t="s">
        <v>46</v>
      </c>
      <c r="B64" s="47">
        <f t="shared" si="0"/>
        <v>40</v>
      </c>
      <c r="C64" s="47" t="s">
        <v>18</v>
      </c>
      <c r="D64" s="64" t="s">
        <v>57</v>
      </c>
      <c r="H64" s="47"/>
      <c r="I64" s="64">
        <v>13</v>
      </c>
      <c r="J64" s="64">
        <v>16</v>
      </c>
      <c r="K64" s="34" t="s">
        <v>93</v>
      </c>
      <c r="L64" s="67"/>
      <c r="M64" s="67"/>
      <c r="N64" s="67">
        <v>1</v>
      </c>
      <c r="O64" s="67"/>
      <c r="P64" s="67"/>
      <c r="Q64" s="67">
        <v>8</v>
      </c>
      <c r="R64" s="69">
        <v>29.19</v>
      </c>
      <c r="S64" s="70"/>
      <c r="T64" s="71" t="s">
        <v>47</v>
      </c>
      <c r="U64" s="71" t="s">
        <v>51</v>
      </c>
      <c r="V64" s="71" t="s">
        <v>49</v>
      </c>
      <c r="W64" s="71">
        <v>5</v>
      </c>
      <c r="X64" s="71">
        <v>39.97</v>
      </c>
      <c r="Y64" s="71">
        <v>5</v>
      </c>
      <c r="Z64" s="71">
        <v>45.08</v>
      </c>
      <c r="AA64"/>
      <c r="AB64" s="73" t="s">
        <v>59</v>
      </c>
      <c r="AC64" s="73"/>
      <c r="AD64" s="73">
        <v>1</v>
      </c>
      <c r="AE64" s="73">
        <v>3</v>
      </c>
      <c r="AF64" s="89">
        <v>53.03</v>
      </c>
      <c r="AG64" s="73">
        <v>3</v>
      </c>
      <c r="AH64" s="73">
        <v>58.67</v>
      </c>
      <c r="AI64"/>
      <c r="AJ64" s="74"/>
      <c r="AK64" s="74"/>
      <c r="AL64" s="74"/>
      <c r="AM64" s="74"/>
      <c r="AN64" s="74"/>
      <c r="AO64" s="74"/>
      <c r="AP64" s="74"/>
      <c r="AQ64"/>
      <c r="AR64" s="75"/>
      <c r="AS64" s="75"/>
      <c r="AT64" s="75"/>
      <c r="AU64" s="75"/>
      <c r="AV64" s="75"/>
      <c r="AW64" s="75"/>
      <c r="AX64" s="75"/>
      <c r="AZ64" s="44"/>
      <c r="BA64" s="44"/>
      <c r="BB64" s="44"/>
      <c r="BC64" s="44"/>
      <c r="BD64" s="44"/>
      <c r="BE64" s="44"/>
      <c r="BF64" s="44"/>
      <c r="BG64" s="33"/>
      <c r="BH64" s="45"/>
      <c r="BI64" s="45"/>
      <c r="BJ64" s="45"/>
      <c r="BK64" s="45"/>
      <c r="BL64" s="45"/>
      <c r="BM64" s="45"/>
      <c r="BN64" s="45"/>
      <c r="BO64" s="33"/>
      <c r="BP64" s="46"/>
      <c r="BQ64" s="46"/>
      <c r="BR64" s="46"/>
      <c r="BS64" s="46"/>
      <c r="BT64" s="46"/>
      <c r="BU64" s="46"/>
      <c r="BV64" s="46"/>
    </row>
    <row r="65" spans="1:74" s="64" customFormat="1" ht="31.5" x14ac:dyDescent="0.25">
      <c r="A65" s="64" t="s">
        <v>46</v>
      </c>
      <c r="B65" s="47">
        <f t="shared" si="0"/>
        <v>41</v>
      </c>
      <c r="C65" s="47" t="s">
        <v>18</v>
      </c>
      <c r="D65" s="64" t="s">
        <v>57</v>
      </c>
      <c r="H65" s="47"/>
      <c r="I65" s="64">
        <v>20</v>
      </c>
      <c r="J65" s="64">
        <v>25</v>
      </c>
      <c r="K65" s="34" t="s">
        <v>94</v>
      </c>
      <c r="L65" s="67"/>
      <c r="M65" s="67"/>
      <c r="N65" s="67">
        <v>1</v>
      </c>
      <c r="O65" s="67"/>
      <c r="P65" s="67"/>
      <c r="Q65" s="67">
        <v>8</v>
      </c>
      <c r="R65" s="69">
        <v>29.36</v>
      </c>
      <c r="S65" s="70"/>
      <c r="T65" s="71" t="s">
        <v>51</v>
      </c>
      <c r="U65" s="71" t="s">
        <v>51</v>
      </c>
      <c r="V65" s="71" t="s">
        <v>49</v>
      </c>
      <c r="W65" s="71">
        <v>6</v>
      </c>
      <c r="X65" s="71">
        <v>8.230000000000004</v>
      </c>
      <c r="Y65" s="71">
        <v>6</v>
      </c>
      <c r="Z65" s="71">
        <v>12.770000000000003</v>
      </c>
      <c r="AA65"/>
      <c r="AB65" s="73" t="s">
        <v>51</v>
      </c>
      <c r="AC65" s="73" t="s">
        <v>51</v>
      </c>
      <c r="AD65" s="73" t="s">
        <v>49</v>
      </c>
      <c r="AE65" s="73">
        <v>4</v>
      </c>
      <c r="AF65" s="73">
        <v>37.239999999999995</v>
      </c>
      <c r="AG65" s="73">
        <v>4</v>
      </c>
      <c r="AH65" s="73">
        <v>42.41</v>
      </c>
      <c r="AI65"/>
      <c r="AJ65" s="74" t="s">
        <v>59</v>
      </c>
      <c r="AK65" s="74"/>
      <c r="AL65" s="74" t="s">
        <v>49</v>
      </c>
      <c r="AM65" s="74">
        <v>2</v>
      </c>
      <c r="AN65" s="74">
        <v>48</v>
      </c>
      <c r="AO65" s="74">
        <v>2</v>
      </c>
      <c r="AP65" s="74">
        <v>53.940000000000005</v>
      </c>
      <c r="AQ65"/>
      <c r="AR65" s="75"/>
      <c r="AS65" s="75"/>
      <c r="AT65" s="75"/>
      <c r="AU65" s="75"/>
      <c r="AV65" s="75"/>
      <c r="AW65" s="75"/>
      <c r="AX65" s="75"/>
      <c r="AZ65" s="44"/>
      <c r="BA65" s="44"/>
      <c r="BB65" s="44"/>
      <c r="BC65" s="44"/>
      <c r="BD65" s="44"/>
      <c r="BE65" s="44"/>
      <c r="BF65" s="44"/>
      <c r="BG65" s="33"/>
      <c r="BH65" s="45"/>
      <c r="BI65" s="45"/>
      <c r="BJ65" s="45"/>
      <c r="BK65" s="45"/>
      <c r="BL65" s="45"/>
      <c r="BM65" s="45"/>
      <c r="BN65" s="45"/>
      <c r="BO65" s="33"/>
      <c r="BP65" s="46"/>
      <c r="BQ65" s="46"/>
      <c r="BR65" s="46"/>
      <c r="BS65" s="46"/>
      <c r="BT65" s="46"/>
      <c r="BU65" s="46"/>
      <c r="BV65" s="46"/>
    </row>
    <row r="66" spans="1:74" s="64" customFormat="1" x14ac:dyDescent="0.25">
      <c r="A66" s="64" t="s">
        <v>46</v>
      </c>
      <c r="B66" s="47">
        <f t="shared" si="0"/>
        <v>42</v>
      </c>
      <c r="C66" s="47" t="s">
        <v>18</v>
      </c>
      <c r="D66" s="64" t="s">
        <v>57</v>
      </c>
      <c r="H66" s="47"/>
      <c r="I66" s="64">
        <v>20</v>
      </c>
      <c r="J66" s="64">
        <v>25</v>
      </c>
      <c r="K66" s="34" t="s">
        <v>95</v>
      </c>
      <c r="L66" s="67"/>
      <c r="M66" s="67"/>
      <c r="N66" s="67" t="s">
        <v>49</v>
      </c>
      <c r="O66" s="67"/>
      <c r="P66" s="67"/>
      <c r="Q66" s="67">
        <v>9</v>
      </c>
      <c r="R66" s="69">
        <v>0.14999999999999858</v>
      </c>
      <c r="S66" s="70"/>
      <c r="T66" s="71" t="s">
        <v>50</v>
      </c>
      <c r="U66" s="71" t="s">
        <v>96</v>
      </c>
      <c r="V66" s="71" t="s">
        <v>49</v>
      </c>
      <c r="W66" s="71">
        <v>6</v>
      </c>
      <c r="X66" s="71">
        <v>25.380000000000003</v>
      </c>
      <c r="Y66" s="71">
        <v>6</v>
      </c>
      <c r="Z66" s="71">
        <v>31.820000000000004</v>
      </c>
      <c r="AA66"/>
      <c r="AB66" s="73" t="s">
        <v>50</v>
      </c>
      <c r="AC66" s="73" t="s">
        <v>96</v>
      </c>
      <c r="AD66" s="73" t="s">
        <v>49</v>
      </c>
      <c r="AE66" s="73">
        <v>4</v>
      </c>
      <c r="AF66" s="73">
        <v>41.31</v>
      </c>
      <c r="AG66" s="73">
        <v>4</v>
      </c>
      <c r="AH66" s="73">
        <v>47.349999999999994</v>
      </c>
      <c r="AI66"/>
      <c r="AJ66" s="74" t="s">
        <v>51</v>
      </c>
      <c r="AK66" s="74" t="s">
        <v>51</v>
      </c>
      <c r="AL66" s="74">
        <v>2</v>
      </c>
      <c r="AM66" s="74">
        <v>2</v>
      </c>
      <c r="AN66" s="74">
        <v>49.970000000000006</v>
      </c>
      <c r="AO66" s="74">
        <v>2</v>
      </c>
      <c r="AP66" s="74">
        <v>55.31</v>
      </c>
      <c r="AQ66"/>
      <c r="AR66" s="75"/>
      <c r="AS66" s="75"/>
      <c r="AT66" s="75"/>
      <c r="AU66" s="75"/>
      <c r="AV66" s="75"/>
      <c r="AW66" s="75"/>
      <c r="AX66" s="75"/>
      <c r="AZ66" s="44"/>
      <c r="BA66" s="44"/>
      <c r="BB66" s="44"/>
      <c r="BC66" s="44"/>
      <c r="BD66" s="44"/>
      <c r="BE66" s="44"/>
      <c r="BF66" s="44"/>
      <c r="BG66" s="33"/>
      <c r="BH66" s="45"/>
      <c r="BI66" s="45"/>
      <c r="BJ66" s="45"/>
      <c r="BK66" s="45"/>
      <c r="BL66" s="45"/>
      <c r="BM66" s="45"/>
      <c r="BN66" s="45"/>
      <c r="BO66" s="33"/>
      <c r="BP66" s="46"/>
      <c r="BQ66" s="46"/>
      <c r="BR66" s="46"/>
      <c r="BS66" s="46"/>
      <c r="BT66" s="46"/>
      <c r="BU66" s="46"/>
      <c r="BV66" s="46"/>
    </row>
    <row r="67" spans="1:74" s="64" customFormat="1" x14ac:dyDescent="0.25">
      <c r="A67" s="64" t="s">
        <v>46</v>
      </c>
      <c r="B67" s="47">
        <f t="shared" si="0"/>
        <v>43</v>
      </c>
      <c r="C67" s="47" t="s">
        <v>18</v>
      </c>
      <c r="H67" s="47"/>
      <c r="I67" s="64">
        <v>20</v>
      </c>
      <c r="J67" s="64">
        <v>25</v>
      </c>
      <c r="K67" s="34" t="s">
        <v>97</v>
      </c>
      <c r="L67" s="67"/>
      <c r="M67" s="67"/>
      <c r="N67" s="67">
        <v>3</v>
      </c>
      <c r="O67" s="67"/>
      <c r="P67" s="67"/>
      <c r="Q67" s="67">
        <v>9</v>
      </c>
      <c r="R67" s="69">
        <v>2.6599999999999966</v>
      </c>
      <c r="S67" s="70"/>
      <c r="T67" s="71" t="s">
        <v>50</v>
      </c>
      <c r="U67" s="71" t="s">
        <v>51</v>
      </c>
      <c r="V67" s="71" t="s">
        <v>49</v>
      </c>
      <c r="W67" s="71">
        <v>6</v>
      </c>
      <c r="X67" s="71">
        <v>29.760000000000005</v>
      </c>
      <c r="Y67" s="71">
        <v>6</v>
      </c>
      <c r="Z67" s="71">
        <v>35.56</v>
      </c>
      <c r="AA67"/>
      <c r="AB67" s="73" t="s">
        <v>51</v>
      </c>
      <c r="AC67" s="73" t="s">
        <v>51</v>
      </c>
      <c r="AD67" s="73" t="s">
        <v>49</v>
      </c>
      <c r="AE67" s="73">
        <v>4</v>
      </c>
      <c r="AF67" s="73">
        <v>46.620000000000005</v>
      </c>
      <c r="AG67" s="73">
        <v>4</v>
      </c>
      <c r="AH67" s="73">
        <v>51.89</v>
      </c>
      <c r="AI67"/>
      <c r="AJ67" s="74" t="s">
        <v>50</v>
      </c>
      <c r="AK67" s="74" t="s">
        <v>51</v>
      </c>
      <c r="AL67" s="74" t="s">
        <v>49</v>
      </c>
      <c r="AM67" s="74">
        <v>2</v>
      </c>
      <c r="AN67" s="74">
        <v>54.14</v>
      </c>
      <c r="AO67" s="74">
        <v>2</v>
      </c>
      <c r="AP67" s="74">
        <v>59.08</v>
      </c>
      <c r="AQ67"/>
      <c r="AR67" s="75"/>
      <c r="AS67" s="75"/>
      <c r="AT67" s="75"/>
      <c r="AU67" s="75"/>
      <c r="AV67" s="75"/>
      <c r="AW67" s="75"/>
      <c r="AX67" s="75"/>
      <c r="AZ67" s="44"/>
      <c r="BA67" s="44"/>
      <c r="BB67" s="44"/>
      <c r="BC67" s="44"/>
      <c r="BD67" s="44"/>
      <c r="BE67" s="44"/>
      <c r="BF67" s="44"/>
      <c r="BG67" s="33"/>
      <c r="BH67" s="45"/>
      <c r="BI67" s="45"/>
      <c r="BJ67" s="45"/>
      <c r="BK67" s="45"/>
      <c r="BL67" s="45"/>
      <c r="BM67" s="45"/>
      <c r="BN67" s="45"/>
      <c r="BO67" s="33"/>
      <c r="BP67" s="46"/>
      <c r="BQ67" s="46"/>
      <c r="BR67" s="46"/>
      <c r="BS67" s="46"/>
      <c r="BT67" s="46"/>
      <c r="BU67" s="46"/>
      <c r="BV67" s="46"/>
    </row>
    <row r="68" spans="1:74" s="64" customFormat="1" x14ac:dyDescent="0.25">
      <c r="A68" s="64" t="s">
        <v>46</v>
      </c>
      <c r="B68" s="47">
        <f t="shared" si="0"/>
        <v>44</v>
      </c>
      <c r="C68" s="47" t="s">
        <v>47</v>
      </c>
      <c r="H68" s="47"/>
      <c r="I68" s="64">
        <v>20</v>
      </c>
      <c r="J68" s="64">
        <v>25</v>
      </c>
      <c r="K68" s="34" t="s">
        <v>98</v>
      </c>
      <c r="L68" s="67"/>
      <c r="M68" s="67"/>
      <c r="N68" s="67" t="s">
        <v>49</v>
      </c>
      <c r="O68" s="67"/>
      <c r="P68" s="67"/>
      <c r="Q68" s="67">
        <v>9</v>
      </c>
      <c r="R68" s="69">
        <v>8</v>
      </c>
      <c r="S68" s="70"/>
      <c r="T68" s="71" t="s">
        <v>51</v>
      </c>
      <c r="U68" s="71" t="s">
        <v>51</v>
      </c>
      <c r="V68" s="71">
        <v>3</v>
      </c>
      <c r="W68" s="71">
        <v>6</v>
      </c>
      <c r="X68" s="71">
        <v>32.120000000000005</v>
      </c>
      <c r="Y68" s="71">
        <v>6</v>
      </c>
      <c r="Z68" s="71">
        <v>38.130000000000003</v>
      </c>
      <c r="AA68"/>
      <c r="AB68" s="73" t="s">
        <v>50</v>
      </c>
      <c r="AC68" s="73" t="s">
        <v>51</v>
      </c>
      <c r="AD68" s="73">
        <v>2</v>
      </c>
      <c r="AE68" s="73">
        <v>4</v>
      </c>
      <c r="AF68" s="73">
        <v>48.72</v>
      </c>
      <c r="AG68" s="73">
        <v>4</v>
      </c>
      <c r="AH68" s="73">
        <v>54.19</v>
      </c>
      <c r="AI68"/>
      <c r="AJ68" s="74" t="s">
        <v>51</v>
      </c>
      <c r="AK68" s="74" t="s">
        <v>51</v>
      </c>
      <c r="AL68" s="74">
        <v>2</v>
      </c>
      <c r="AM68" s="74">
        <v>2</v>
      </c>
      <c r="AN68" s="74">
        <v>56.34</v>
      </c>
      <c r="AO68" s="74">
        <v>3</v>
      </c>
      <c r="AP68" s="74">
        <v>1.2800000000000002</v>
      </c>
      <c r="AQ68"/>
      <c r="AR68" s="75"/>
      <c r="AS68" s="75"/>
      <c r="AT68" s="75"/>
      <c r="AU68" s="75"/>
      <c r="AV68" s="75"/>
      <c r="AW68" s="75"/>
      <c r="AX68" s="75"/>
      <c r="AZ68" s="44"/>
      <c r="BA68" s="44"/>
      <c r="BB68" s="44"/>
      <c r="BC68" s="44"/>
      <c r="BD68" s="44"/>
      <c r="BE68" s="44"/>
      <c r="BF68" s="44"/>
      <c r="BG68" s="33"/>
      <c r="BH68" s="45"/>
      <c r="BI68" s="45"/>
      <c r="BJ68" s="45"/>
      <c r="BK68" s="45"/>
      <c r="BL68" s="45"/>
      <c r="BM68" s="45"/>
      <c r="BN68" s="45"/>
      <c r="BO68" s="33"/>
      <c r="BP68" s="46"/>
      <c r="BQ68" s="46"/>
      <c r="BR68" s="46"/>
      <c r="BS68" s="46"/>
      <c r="BT68" s="46"/>
      <c r="BU68" s="46"/>
      <c r="BV68" s="46"/>
    </row>
    <row r="69" spans="1:74" s="64" customFormat="1" x14ac:dyDescent="0.25">
      <c r="A69" s="64" t="s">
        <v>46</v>
      </c>
      <c r="B69" s="47">
        <f t="shared" si="0"/>
        <v>45</v>
      </c>
      <c r="C69" s="47" t="s">
        <v>18</v>
      </c>
      <c r="D69" s="64" t="s">
        <v>57</v>
      </c>
      <c r="H69" s="47"/>
      <c r="I69" s="64">
        <v>20</v>
      </c>
      <c r="J69" s="64">
        <v>25</v>
      </c>
      <c r="K69" s="34" t="s">
        <v>99</v>
      </c>
      <c r="L69" s="67"/>
      <c r="M69" s="67"/>
      <c r="N69" s="67">
        <v>3</v>
      </c>
      <c r="O69" s="67"/>
      <c r="P69" s="67"/>
      <c r="Q69" s="67">
        <v>9</v>
      </c>
      <c r="R69" s="69">
        <v>10.259999999999998</v>
      </c>
      <c r="S69" s="70"/>
      <c r="T69" s="71" t="s">
        <v>51</v>
      </c>
      <c r="U69" s="71" t="s">
        <v>51</v>
      </c>
      <c r="V69" s="71">
        <v>2</v>
      </c>
      <c r="W69" s="71">
        <v>6</v>
      </c>
      <c r="X69" s="88">
        <v>34.590000000000003</v>
      </c>
      <c r="Y69" s="71">
        <v>6</v>
      </c>
      <c r="Z69" s="71">
        <v>40.800000000000004</v>
      </c>
      <c r="AA69"/>
      <c r="AB69" s="73" t="s">
        <v>59</v>
      </c>
      <c r="AC69" s="73"/>
      <c r="AD69" s="73">
        <v>1</v>
      </c>
      <c r="AE69" s="73">
        <v>4</v>
      </c>
      <c r="AF69" s="73">
        <v>50.29</v>
      </c>
      <c r="AG69" s="73">
        <v>4</v>
      </c>
      <c r="AH69" s="73">
        <v>56.49</v>
      </c>
      <c r="AI69"/>
      <c r="AJ69" s="74" t="s">
        <v>47</v>
      </c>
      <c r="AK69" s="74"/>
      <c r="AL69" s="74">
        <v>2</v>
      </c>
      <c r="AM69" s="74">
        <v>2</v>
      </c>
      <c r="AN69" s="74">
        <v>59.84</v>
      </c>
      <c r="AO69" s="74">
        <v>3</v>
      </c>
      <c r="AP69" s="74">
        <v>5.72</v>
      </c>
      <c r="AQ69"/>
      <c r="AR69" s="75"/>
      <c r="AS69" s="75"/>
      <c r="AT69" s="75"/>
      <c r="AU69" s="75"/>
      <c r="AV69" s="75"/>
      <c r="AW69" s="75"/>
      <c r="AX69" s="75"/>
      <c r="AZ69" s="44"/>
      <c r="BA69" s="44"/>
      <c r="BB69" s="44"/>
      <c r="BC69" s="44"/>
      <c r="BD69" s="44"/>
      <c r="BE69" s="44"/>
      <c r="BF69" s="44"/>
      <c r="BG69" s="33"/>
      <c r="BH69" s="45"/>
      <c r="BI69" s="45"/>
      <c r="BJ69" s="45"/>
      <c r="BK69" s="45"/>
      <c r="BL69" s="45"/>
      <c r="BM69" s="45"/>
      <c r="BN69" s="45"/>
      <c r="BO69" s="33"/>
      <c r="BP69" s="46"/>
      <c r="BQ69" s="46"/>
      <c r="BR69" s="46"/>
      <c r="BS69" s="46"/>
      <c r="BT69" s="46"/>
      <c r="BU69" s="46"/>
      <c r="BV69" s="46"/>
    </row>
    <row r="70" spans="1:74" s="64" customFormat="1" x14ac:dyDescent="0.25">
      <c r="A70" s="64" t="s">
        <v>46</v>
      </c>
      <c r="B70" s="47">
        <f t="shared" si="0"/>
        <v>46</v>
      </c>
      <c r="C70" s="47" t="s">
        <v>18</v>
      </c>
      <c r="H70" s="47"/>
      <c r="I70" s="64">
        <v>20</v>
      </c>
      <c r="J70" s="64">
        <v>25</v>
      </c>
      <c r="K70" s="34" t="s">
        <v>100</v>
      </c>
      <c r="L70" s="67"/>
      <c r="M70" s="67"/>
      <c r="N70" s="67" t="s">
        <v>49</v>
      </c>
      <c r="O70" s="67"/>
      <c r="P70" s="67"/>
      <c r="Q70" s="67">
        <v>9</v>
      </c>
      <c r="R70" s="69">
        <v>14.07</v>
      </c>
      <c r="S70" s="70"/>
      <c r="T70" s="71" t="s">
        <v>51</v>
      </c>
      <c r="U70" s="71" t="s">
        <v>51</v>
      </c>
      <c r="V70" s="71" t="s">
        <v>49</v>
      </c>
      <c r="W70" s="71">
        <v>6</v>
      </c>
      <c r="X70" s="71">
        <v>41.930000000000007</v>
      </c>
      <c r="Y70" s="71">
        <v>6</v>
      </c>
      <c r="Z70" s="71">
        <v>47.31</v>
      </c>
      <c r="AA70"/>
      <c r="AB70" s="73" t="s">
        <v>51</v>
      </c>
      <c r="AC70" s="73" t="s">
        <v>51</v>
      </c>
      <c r="AD70" s="73" t="s">
        <v>49</v>
      </c>
      <c r="AE70" s="73">
        <v>4</v>
      </c>
      <c r="AF70" s="89">
        <v>58.43</v>
      </c>
      <c r="AG70" s="73">
        <v>5</v>
      </c>
      <c r="AH70" s="73">
        <v>3.17</v>
      </c>
      <c r="AI70"/>
      <c r="AJ70" s="74" t="s">
        <v>51</v>
      </c>
      <c r="AK70" s="74" t="s">
        <v>51</v>
      </c>
      <c r="AL70" s="74">
        <v>2</v>
      </c>
      <c r="AM70" s="74">
        <v>3</v>
      </c>
      <c r="AN70" s="90">
        <v>3.2500000000000009</v>
      </c>
      <c r="AO70" s="74">
        <v>3</v>
      </c>
      <c r="AP70" s="74">
        <v>8.620000000000001</v>
      </c>
      <c r="AQ70"/>
      <c r="AR70" s="75"/>
      <c r="AS70" s="75"/>
      <c r="AT70" s="75"/>
      <c r="AU70" s="75"/>
      <c r="AV70" s="75"/>
      <c r="AW70" s="75"/>
      <c r="AX70" s="75"/>
      <c r="AZ70" s="44"/>
      <c r="BA70" s="44"/>
      <c r="BB70" s="44"/>
      <c r="BC70" s="44"/>
      <c r="BD70" s="44"/>
      <c r="BE70" s="44"/>
      <c r="BF70" s="44"/>
      <c r="BG70" s="33"/>
      <c r="BH70" s="45"/>
      <c r="BI70" s="45"/>
      <c r="BJ70" s="45"/>
      <c r="BK70" s="45"/>
      <c r="BL70" s="45"/>
      <c r="BM70" s="45"/>
      <c r="BN70" s="45"/>
      <c r="BO70" s="33"/>
      <c r="BP70" s="46"/>
      <c r="BQ70" s="46"/>
      <c r="BR70" s="46"/>
      <c r="BS70" s="46"/>
      <c r="BT70" s="46"/>
      <c r="BU70" s="46"/>
      <c r="BV70" s="46"/>
    </row>
    <row r="71" spans="1:74" s="64" customFormat="1" x14ac:dyDescent="0.25">
      <c r="A71" s="64" t="s">
        <v>46</v>
      </c>
      <c r="B71" s="47">
        <f t="shared" si="0"/>
        <v>47</v>
      </c>
      <c r="C71" s="47" t="s">
        <v>18</v>
      </c>
      <c r="D71" s="64" t="s">
        <v>57</v>
      </c>
      <c r="H71" s="47"/>
      <c r="I71" s="64">
        <v>20</v>
      </c>
      <c r="J71" s="64">
        <v>25</v>
      </c>
      <c r="K71" s="34" t="s">
        <v>101</v>
      </c>
      <c r="L71" s="67"/>
      <c r="M71" s="67"/>
      <c r="N71" s="67">
        <v>2</v>
      </c>
      <c r="O71" s="67"/>
      <c r="P71" s="67"/>
      <c r="Q71" s="67">
        <v>9</v>
      </c>
      <c r="R71" s="69">
        <v>15.439999999999998</v>
      </c>
      <c r="S71" s="70"/>
      <c r="T71" s="71" t="s">
        <v>59</v>
      </c>
      <c r="U71" s="71" t="s">
        <v>59</v>
      </c>
      <c r="V71" s="71">
        <v>1</v>
      </c>
      <c r="W71" s="71">
        <v>6</v>
      </c>
      <c r="X71" s="71">
        <v>49.34</v>
      </c>
      <c r="Y71" s="71">
        <v>6</v>
      </c>
      <c r="Z71" s="71">
        <v>55.31</v>
      </c>
      <c r="AA71"/>
      <c r="AB71" s="73" t="s">
        <v>59</v>
      </c>
      <c r="AC71" s="73"/>
      <c r="AD71" s="73" t="s">
        <v>49</v>
      </c>
      <c r="AE71" s="73">
        <v>5</v>
      </c>
      <c r="AF71" s="73">
        <v>8.4000000000000021</v>
      </c>
      <c r="AG71" s="73">
        <v>5</v>
      </c>
      <c r="AH71" s="73">
        <v>14.440000000000001</v>
      </c>
      <c r="AI71"/>
      <c r="AJ71" s="74" t="s">
        <v>51</v>
      </c>
      <c r="AK71" s="74" t="s">
        <v>51</v>
      </c>
      <c r="AL71" s="74">
        <v>2</v>
      </c>
      <c r="AM71" s="74">
        <v>3</v>
      </c>
      <c r="AN71" s="74">
        <v>6.28</v>
      </c>
      <c r="AO71" s="74">
        <v>3</v>
      </c>
      <c r="AP71" s="74">
        <v>12.02</v>
      </c>
      <c r="AQ71"/>
      <c r="AR71" s="75"/>
      <c r="AS71" s="75"/>
      <c r="AT71" s="75"/>
      <c r="AU71" s="75"/>
      <c r="AV71" s="75"/>
      <c r="AW71" s="75"/>
      <c r="AX71" s="75"/>
      <c r="AZ71" s="44"/>
      <c r="BA71" s="44"/>
      <c r="BB71" s="44"/>
      <c r="BC71" s="44"/>
      <c r="BD71" s="44"/>
      <c r="BE71" s="44"/>
      <c r="BF71" s="44"/>
      <c r="BG71" s="33"/>
      <c r="BH71" s="45"/>
      <c r="BI71" s="45"/>
      <c r="BJ71" s="45"/>
      <c r="BK71" s="45"/>
      <c r="BL71" s="45"/>
      <c r="BM71" s="45"/>
      <c r="BN71" s="45"/>
      <c r="BO71" s="33"/>
      <c r="BP71" s="46"/>
      <c r="BQ71" s="46"/>
      <c r="BR71" s="46"/>
      <c r="BS71" s="46"/>
      <c r="BT71" s="46"/>
      <c r="BU71" s="46"/>
      <c r="BV71" s="46"/>
    </row>
    <row r="72" spans="1:74" s="64" customFormat="1" x14ac:dyDescent="0.25">
      <c r="A72" s="64" t="s">
        <v>46</v>
      </c>
      <c r="B72" s="47">
        <f t="shared" si="0"/>
        <v>48</v>
      </c>
      <c r="C72" s="47" t="s">
        <v>18</v>
      </c>
      <c r="H72" s="47"/>
      <c r="I72" s="64">
        <v>20</v>
      </c>
      <c r="J72" s="64">
        <v>25</v>
      </c>
      <c r="K72" s="34" t="s">
        <v>102</v>
      </c>
      <c r="L72" s="67"/>
      <c r="M72" s="67"/>
      <c r="N72" s="67">
        <v>2</v>
      </c>
      <c r="O72" s="67"/>
      <c r="P72" s="67"/>
      <c r="Q72" s="67">
        <v>9</v>
      </c>
      <c r="R72" s="69">
        <v>17.200000000000003</v>
      </c>
      <c r="S72" s="70"/>
      <c r="T72" s="71" t="s">
        <v>51</v>
      </c>
      <c r="U72" s="71" t="s">
        <v>51</v>
      </c>
      <c r="V72" s="71" t="s">
        <v>49</v>
      </c>
      <c r="W72" s="71">
        <v>6</v>
      </c>
      <c r="X72" s="71">
        <v>48.81</v>
      </c>
      <c r="Y72" s="71">
        <v>6</v>
      </c>
      <c r="Z72" s="71">
        <v>54.180000000000007</v>
      </c>
      <c r="AA72"/>
      <c r="AB72" s="73" t="s">
        <v>51</v>
      </c>
      <c r="AC72" s="73" t="s">
        <v>51</v>
      </c>
      <c r="AD72" s="73">
        <v>1</v>
      </c>
      <c r="AE72" s="73">
        <v>5</v>
      </c>
      <c r="AF72" s="73">
        <v>9.3099999999999987</v>
      </c>
      <c r="AG72" s="73">
        <v>5</v>
      </c>
      <c r="AH72" s="73">
        <v>14.440000000000001</v>
      </c>
      <c r="AI72"/>
      <c r="AJ72" s="74" t="s">
        <v>59</v>
      </c>
      <c r="AK72" s="74"/>
      <c r="AL72" s="74">
        <v>2</v>
      </c>
      <c r="AM72" s="74">
        <v>3</v>
      </c>
      <c r="AN72" s="90">
        <v>8.4499999999999993</v>
      </c>
      <c r="AO72" s="74">
        <v>3</v>
      </c>
      <c r="AP72" s="74">
        <v>14.16</v>
      </c>
      <c r="AQ72"/>
      <c r="AR72" s="75"/>
      <c r="AS72" s="75"/>
      <c r="AT72" s="75"/>
      <c r="AU72" s="75"/>
      <c r="AV72" s="75"/>
      <c r="AW72" s="75"/>
      <c r="AX72" s="75"/>
      <c r="AZ72" s="44"/>
      <c r="BA72" s="44"/>
      <c r="BB72" s="44"/>
      <c r="BC72" s="44"/>
      <c r="BD72" s="44"/>
      <c r="BE72" s="44"/>
      <c r="BF72" s="44"/>
      <c r="BG72" s="33"/>
      <c r="BH72" s="45"/>
      <c r="BI72" s="45"/>
      <c r="BJ72" s="45"/>
      <c r="BK72" s="45"/>
      <c r="BL72" s="45"/>
      <c r="BM72" s="45"/>
      <c r="BN72" s="45"/>
      <c r="BO72" s="33"/>
      <c r="BP72" s="46"/>
      <c r="BQ72" s="46"/>
      <c r="BR72" s="46"/>
      <c r="BS72" s="46"/>
      <c r="BT72" s="46"/>
      <c r="BU72" s="46"/>
      <c r="BV72" s="46"/>
    </row>
    <row r="73" spans="1:74" s="64" customFormat="1" x14ac:dyDescent="0.25">
      <c r="A73" s="64" t="s">
        <v>46</v>
      </c>
      <c r="B73" s="47">
        <f t="shared" si="0"/>
        <v>49</v>
      </c>
      <c r="C73" s="47" t="s">
        <v>47</v>
      </c>
      <c r="H73" s="47"/>
      <c r="I73" s="64">
        <v>20</v>
      </c>
      <c r="J73" s="64">
        <v>25</v>
      </c>
      <c r="K73" s="34" t="s">
        <v>52</v>
      </c>
      <c r="L73" s="67"/>
      <c r="M73" s="67"/>
      <c r="N73" s="67">
        <v>1</v>
      </c>
      <c r="O73" s="67"/>
      <c r="P73" s="67"/>
      <c r="Q73" s="67">
        <v>9</v>
      </c>
      <c r="R73" s="69">
        <v>18.340000000000003</v>
      </c>
      <c r="S73" s="70"/>
      <c r="T73" s="71" t="s">
        <v>51</v>
      </c>
      <c r="U73" s="71" t="s">
        <v>51</v>
      </c>
      <c r="V73" s="71">
        <v>2</v>
      </c>
      <c r="W73" s="71">
        <v>6</v>
      </c>
      <c r="X73" s="71">
        <v>51.980000000000004</v>
      </c>
      <c r="Y73" s="71">
        <v>6</v>
      </c>
      <c r="Z73" s="71">
        <v>57.52</v>
      </c>
      <c r="AA73"/>
      <c r="AB73" s="73" t="s">
        <v>51</v>
      </c>
      <c r="AC73" s="73" t="s">
        <v>51</v>
      </c>
      <c r="AD73" s="73">
        <v>3</v>
      </c>
      <c r="AE73" s="73">
        <v>5</v>
      </c>
      <c r="AF73" s="73">
        <v>12.010000000000002</v>
      </c>
      <c r="AG73" s="73">
        <v>5</v>
      </c>
      <c r="AH73" s="73">
        <v>17.05</v>
      </c>
      <c r="AI73"/>
      <c r="AJ73" s="74" t="s">
        <v>51</v>
      </c>
      <c r="AK73" s="74"/>
      <c r="AL73" s="74">
        <v>2</v>
      </c>
      <c r="AM73" s="74">
        <v>3</v>
      </c>
      <c r="AN73" s="74">
        <v>10.39</v>
      </c>
      <c r="AO73" s="74">
        <v>3</v>
      </c>
      <c r="AP73" s="74">
        <v>16.29</v>
      </c>
      <c r="AQ73"/>
      <c r="AR73" s="75"/>
      <c r="AS73" s="75"/>
      <c r="AT73" s="75"/>
      <c r="AU73" s="75"/>
      <c r="AV73" s="75"/>
      <c r="AW73" s="75"/>
      <c r="AX73" s="75"/>
      <c r="AZ73" s="44"/>
      <c r="BA73" s="44"/>
      <c r="BB73" s="44"/>
      <c r="BC73" s="44"/>
      <c r="BD73" s="44"/>
      <c r="BE73" s="44"/>
      <c r="BF73" s="44"/>
      <c r="BG73" s="33"/>
      <c r="BH73" s="45"/>
      <c r="BI73" s="45"/>
      <c r="BJ73" s="45"/>
      <c r="BK73" s="45"/>
      <c r="BL73" s="45"/>
      <c r="BM73" s="45"/>
      <c r="BN73" s="45"/>
      <c r="BO73" s="33"/>
      <c r="BP73" s="46"/>
      <c r="BQ73" s="46"/>
      <c r="BR73" s="46"/>
      <c r="BS73" s="46"/>
      <c r="BT73" s="46"/>
      <c r="BU73" s="46"/>
      <c r="BV73" s="46"/>
    </row>
    <row r="74" spans="1:74" s="64" customFormat="1" x14ac:dyDescent="0.25">
      <c r="A74" s="64" t="s">
        <v>46</v>
      </c>
      <c r="B74" s="47">
        <f t="shared" si="0"/>
        <v>50</v>
      </c>
      <c r="C74" s="47" t="s">
        <v>18</v>
      </c>
      <c r="H74" s="47"/>
      <c r="I74" s="64">
        <v>20</v>
      </c>
      <c r="J74" s="64">
        <v>25</v>
      </c>
      <c r="K74" s="34" t="s">
        <v>70</v>
      </c>
      <c r="L74" s="67"/>
      <c r="M74" s="67"/>
      <c r="N74" s="67">
        <v>3</v>
      </c>
      <c r="O74" s="67"/>
      <c r="P74" s="67"/>
      <c r="Q74" s="67">
        <v>9</v>
      </c>
      <c r="R74" s="69">
        <v>20.939999999999998</v>
      </c>
      <c r="S74" s="70"/>
      <c r="T74" s="71" t="s">
        <v>59</v>
      </c>
      <c r="U74" s="71"/>
      <c r="V74" s="71">
        <v>1</v>
      </c>
      <c r="W74" s="71">
        <v>6</v>
      </c>
      <c r="X74" s="71">
        <v>53.480000000000004</v>
      </c>
      <c r="Y74" s="71">
        <v>6</v>
      </c>
      <c r="Z74" s="71">
        <v>59.180000000000007</v>
      </c>
      <c r="AA74"/>
      <c r="AB74" s="73" t="s">
        <v>59</v>
      </c>
      <c r="AC74" s="73"/>
      <c r="AD74" s="73">
        <v>1</v>
      </c>
      <c r="AE74" s="73">
        <v>5</v>
      </c>
      <c r="AF74" s="73">
        <v>13.48</v>
      </c>
      <c r="AG74" s="73">
        <v>5</v>
      </c>
      <c r="AH74" s="73">
        <v>18.850000000000001</v>
      </c>
      <c r="AI74"/>
      <c r="AJ74" s="74" t="s">
        <v>47</v>
      </c>
      <c r="AK74" s="74"/>
      <c r="AL74" s="74">
        <v>2</v>
      </c>
      <c r="AM74" s="74">
        <v>3</v>
      </c>
      <c r="AN74" s="74">
        <v>12.120000000000001</v>
      </c>
      <c r="AO74" s="74">
        <v>3</v>
      </c>
      <c r="AP74" s="74">
        <v>17.919999999999998</v>
      </c>
      <c r="AQ74"/>
      <c r="AR74" s="75"/>
      <c r="AS74" s="75"/>
      <c r="AT74" s="75"/>
      <c r="AU74" s="75"/>
      <c r="AV74" s="75"/>
      <c r="AW74" s="75"/>
      <c r="AX74" s="75"/>
      <c r="AZ74" s="44"/>
      <c r="BA74" s="44"/>
      <c r="BB74" s="44"/>
      <c r="BC74" s="44"/>
      <c r="BD74" s="44"/>
      <c r="BE74" s="44"/>
      <c r="BF74" s="44"/>
      <c r="BG74" s="33"/>
      <c r="BH74" s="45"/>
      <c r="BI74" s="45"/>
      <c r="BJ74" s="45"/>
      <c r="BK74" s="45"/>
      <c r="BL74" s="45"/>
      <c r="BM74" s="45"/>
      <c r="BN74" s="45"/>
      <c r="BO74" s="33"/>
      <c r="BP74" s="46"/>
      <c r="BQ74" s="46"/>
      <c r="BR74" s="46"/>
      <c r="BS74" s="46"/>
      <c r="BT74" s="46"/>
      <c r="BU74" s="46"/>
      <c r="BV74" s="46"/>
    </row>
    <row r="75" spans="1:74" s="64" customFormat="1" x14ac:dyDescent="0.25">
      <c r="A75" s="64" t="s">
        <v>46</v>
      </c>
      <c r="B75" s="47">
        <f t="shared" si="0"/>
        <v>51</v>
      </c>
      <c r="C75" s="47" t="s">
        <v>18</v>
      </c>
      <c r="D75" s="64" t="s">
        <v>57</v>
      </c>
      <c r="H75" s="47"/>
      <c r="I75" s="64">
        <v>20</v>
      </c>
      <c r="J75" s="64">
        <v>25</v>
      </c>
      <c r="K75" s="34" t="s">
        <v>103</v>
      </c>
      <c r="L75" s="67"/>
      <c r="M75" s="67"/>
      <c r="N75" s="67">
        <v>3</v>
      </c>
      <c r="O75" s="67"/>
      <c r="P75" s="67"/>
      <c r="Q75" s="67">
        <v>9</v>
      </c>
      <c r="R75" s="69">
        <v>23.009999999999998</v>
      </c>
      <c r="S75" s="70"/>
      <c r="T75" s="71" t="s">
        <v>51</v>
      </c>
      <c r="U75" s="71" t="s">
        <v>51</v>
      </c>
      <c r="V75" s="71">
        <v>3</v>
      </c>
      <c r="W75" s="71">
        <v>6</v>
      </c>
      <c r="X75" s="71">
        <v>56.88</v>
      </c>
      <c r="Y75" s="71">
        <v>7</v>
      </c>
      <c r="Z75" s="71">
        <v>2.5200000000000031</v>
      </c>
      <c r="AA75"/>
      <c r="AB75" s="73" t="s">
        <v>51</v>
      </c>
      <c r="AC75" s="73" t="s">
        <v>51</v>
      </c>
      <c r="AD75" s="73">
        <v>3</v>
      </c>
      <c r="AE75" s="73">
        <v>5</v>
      </c>
      <c r="AF75" s="73">
        <v>15.91</v>
      </c>
      <c r="AG75" s="73">
        <v>5</v>
      </c>
      <c r="AH75" s="73">
        <v>21.12</v>
      </c>
      <c r="AI75"/>
      <c r="AJ75" s="74" t="s">
        <v>56</v>
      </c>
      <c r="AK75" s="74"/>
      <c r="AL75" s="74">
        <v>2</v>
      </c>
      <c r="AM75" s="74">
        <v>3</v>
      </c>
      <c r="AN75" s="74">
        <v>14.259999999999998</v>
      </c>
      <c r="AO75" s="74">
        <v>3</v>
      </c>
      <c r="AP75" s="74">
        <v>20.3</v>
      </c>
      <c r="AQ75"/>
      <c r="AR75" s="75"/>
      <c r="AS75" s="75"/>
      <c r="AT75" s="75"/>
      <c r="AU75" s="75"/>
      <c r="AV75" s="75"/>
      <c r="AW75" s="75"/>
      <c r="AX75" s="75"/>
      <c r="AZ75" s="44"/>
      <c r="BA75" s="44"/>
      <c r="BB75" s="44"/>
      <c r="BC75" s="44"/>
      <c r="BD75" s="44"/>
      <c r="BE75" s="44"/>
      <c r="BF75" s="44"/>
      <c r="BG75" s="33"/>
      <c r="BH75" s="45"/>
      <c r="BI75" s="45"/>
      <c r="BJ75" s="45"/>
      <c r="BK75" s="45"/>
      <c r="BL75" s="45"/>
      <c r="BM75" s="45"/>
      <c r="BN75" s="45"/>
      <c r="BO75" s="33"/>
      <c r="BP75" s="46"/>
      <c r="BQ75" s="46"/>
      <c r="BR75" s="46"/>
      <c r="BS75" s="46"/>
      <c r="BT75" s="46"/>
      <c r="BU75" s="46"/>
      <c r="BV75" s="46"/>
    </row>
    <row r="76" spans="1:74" s="64" customFormat="1" x14ac:dyDescent="0.25">
      <c r="A76" s="64" t="s">
        <v>46</v>
      </c>
      <c r="B76" s="47">
        <f t="shared" si="0"/>
        <v>52</v>
      </c>
      <c r="C76" s="47" t="s">
        <v>47</v>
      </c>
      <c r="H76" s="47"/>
      <c r="I76" s="64">
        <v>20</v>
      </c>
      <c r="J76" s="64">
        <v>25</v>
      </c>
      <c r="K76" s="34" t="s">
        <v>76</v>
      </c>
      <c r="L76" s="67"/>
      <c r="M76" s="67"/>
      <c r="N76" s="67">
        <v>2</v>
      </c>
      <c r="O76" s="67"/>
      <c r="P76" s="67"/>
      <c r="Q76" s="67">
        <v>9</v>
      </c>
      <c r="R76" s="69">
        <v>24.409999999999997</v>
      </c>
      <c r="S76" s="70"/>
      <c r="T76" s="71" t="s">
        <v>50</v>
      </c>
      <c r="U76" s="71" t="s">
        <v>51</v>
      </c>
      <c r="V76" s="71" t="s">
        <v>49</v>
      </c>
      <c r="W76" s="71">
        <v>7</v>
      </c>
      <c r="X76" s="88">
        <v>0.49000000000000199</v>
      </c>
      <c r="Y76" s="71">
        <v>7</v>
      </c>
      <c r="Z76" s="88">
        <v>5.7900000000000063</v>
      </c>
      <c r="AA76"/>
      <c r="AB76" s="73" t="s">
        <v>51</v>
      </c>
      <c r="AC76" s="73" t="s">
        <v>51</v>
      </c>
      <c r="AD76" s="73">
        <v>2</v>
      </c>
      <c r="AE76" s="73">
        <v>5</v>
      </c>
      <c r="AF76" s="73">
        <v>17.809999999999999</v>
      </c>
      <c r="AG76" s="73">
        <v>5</v>
      </c>
      <c r="AH76" s="73">
        <v>23.45</v>
      </c>
      <c r="AI76"/>
      <c r="AJ76" s="74" t="s">
        <v>47</v>
      </c>
      <c r="AK76" s="74"/>
      <c r="AL76" s="74">
        <v>3</v>
      </c>
      <c r="AM76" s="74">
        <v>3</v>
      </c>
      <c r="AN76" s="74">
        <v>16.829999999999998</v>
      </c>
      <c r="AO76" s="74">
        <v>3</v>
      </c>
      <c r="AP76" s="74">
        <v>22.529999999999998</v>
      </c>
      <c r="AQ76"/>
      <c r="AR76" s="75"/>
      <c r="AS76" s="75"/>
      <c r="AT76" s="75"/>
      <c r="AU76" s="75"/>
      <c r="AV76" s="75"/>
      <c r="AW76" s="75"/>
      <c r="AX76" s="75"/>
      <c r="AZ76" s="44"/>
      <c r="BA76" s="44"/>
      <c r="BB76" s="44"/>
      <c r="BC76" s="44"/>
      <c r="BD76" s="44"/>
      <c r="BE76" s="44"/>
      <c r="BF76" s="44"/>
      <c r="BG76" s="33"/>
      <c r="BH76" s="45"/>
      <c r="BI76" s="45"/>
      <c r="BJ76" s="45"/>
      <c r="BK76" s="45"/>
      <c r="BL76" s="45"/>
      <c r="BM76" s="45"/>
      <c r="BN76" s="45"/>
      <c r="BO76" s="33"/>
      <c r="BP76" s="46"/>
      <c r="BQ76" s="46"/>
      <c r="BR76" s="46"/>
      <c r="BS76" s="46"/>
      <c r="BT76" s="46"/>
      <c r="BU76" s="46"/>
      <c r="BV76" s="46"/>
    </row>
    <row r="77" spans="1:74" s="64" customFormat="1" x14ac:dyDescent="0.25">
      <c r="A77" s="64" t="s">
        <v>46</v>
      </c>
      <c r="B77" s="47">
        <f t="shared" si="0"/>
        <v>53</v>
      </c>
      <c r="C77" s="47" t="s">
        <v>18</v>
      </c>
      <c r="H77" s="47"/>
      <c r="I77" s="64">
        <v>20</v>
      </c>
      <c r="J77" s="64">
        <v>25</v>
      </c>
      <c r="K77" s="34" t="s">
        <v>104</v>
      </c>
      <c r="L77" s="67"/>
      <c r="M77" s="67"/>
      <c r="N77" s="67" t="s">
        <v>49</v>
      </c>
      <c r="O77" s="67"/>
      <c r="P77" s="67"/>
      <c r="Q77" s="67">
        <v>9</v>
      </c>
      <c r="R77" s="69">
        <v>35.06</v>
      </c>
      <c r="S77" s="70"/>
      <c r="T77" s="71" t="s">
        <v>47</v>
      </c>
      <c r="U77" s="71" t="s">
        <v>96</v>
      </c>
      <c r="V77" s="71" t="s">
        <v>49</v>
      </c>
      <c r="W77" s="71">
        <v>7</v>
      </c>
      <c r="X77" s="71">
        <v>11.400000000000006</v>
      </c>
      <c r="Y77" s="71">
        <v>7</v>
      </c>
      <c r="Z77" s="71">
        <v>16.870000000000005</v>
      </c>
      <c r="AA77"/>
      <c r="AB77" s="73" t="s">
        <v>51</v>
      </c>
      <c r="AC77" s="73" t="s">
        <v>51</v>
      </c>
      <c r="AD77" s="73">
        <v>3</v>
      </c>
      <c r="AE77" s="73">
        <v>5</v>
      </c>
      <c r="AF77" s="73">
        <v>20.350000000000001</v>
      </c>
      <c r="AG77" s="73">
        <v>5</v>
      </c>
      <c r="AH77" s="73">
        <v>26.459999999999997</v>
      </c>
      <c r="AI77"/>
      <c r="AJ77" s="74" t="s">
        <v>47</v>
      </c>
      <c r="AK77" s="74" t="s">
        <v>51</v>
      </c>
      <c r="AL77" s="74">
        <v>2</v>
      </c>
      <c r="AM77" s="74">
        <v>3</v>
      </c>
      <c r="AN77" s="74">
        <v>4.78</v>
      </c>
      <c r="AO77" s="74">
        <v>3</v>
      </c>
      <c r="AP77" s="74">
        <v>9.9899999999999984</v>
      </c>
      <c r="AQ77"/>
      <c r="AR77" s="75"/>
      <c r="AS77" s="75"/>
      <c r="AT77" s="75"/>
      <c r="AU77" s="75"/>
      <c r="AV77" s="75"/>
      <c r="AW77" s="75"/>
      <c r="AX77" s="75"/>
      <c r="AZ77" s="44"/>
      <c r="BA77" s="44"/>
      <c r="BB77" s="44"/>
      <c r="BC77" s="44"/>
      <c r="BD77" s="44"/>
      <c r="BE77" s="44"/>
      <c r="BF77" s="44"/>
      <c r="BG77" s="33"/>
      <c r="BH77" s="45"/>
      <c r="BI77" s="45"/>
      <c r="BJ77" s="45"/>
      <c r="BK77" s="45"/>
      <c r="BL77" s="45"/>
      <c r="BM77" s="45"/>
      <c r="BN77" s="45"/>
      <c r="BO77" s="33"/>
      <c r="BP77" s="46"/>
      <c r="BQ77" s="46"/>
      <c r="BR77" s="46"/>
      <c r="BS77" s="46"/>
      <c r="BT77" s="46"/>
      <c r="BU77" s="46"/>
      <c r="BV77" s="46"/>
    </row>
    <row r="78" spans="1:74" s="64" customFormat="1" ht="31.5" x14ac:dyDescent="0.25">
      <c r="A78" s="64" t="s">
        <v>46</v>
      </c>
      <c r="B78" s="47">
        <f t="shared" si="0"/>
        <v>54</v>
      </c>
      <c r="C78" s="47" t="s">
        <v>18</v>
      </c>
      <c r="F78" s="64" t="s">
        <v>57</v>
      </c>
      <c r="H78" s="47"/>
      <c r="I78" s="64">
        <v>20</v>
      </c>
      <c r="J78" s="64">
        <v>25</v>
      </c>
      <c r="K78" s="34" t="s">
        <v>105</v>
      </c>
      <c r="L78" s="67"/>
      <c r="M78" s="67"/>
      <c r="N78" s="67">
        <v>3</v>
      </c>
      <c r="O78" s="67"/>
      <c r="P78" s="67"/>
      <c r="Q78" s="67">
        <v>9</v>
      </c>
      <c r="R78" s="69">
        <v>37.69</v>
      </c>
      <c r="S78" s="70"/>
      <c r="T78" s="71" t="s">
        <v>51</v>
      </c>
      <c r="U78" s="71" t="s">
        <v>51</v>
      </c>
      <c r="V78" s="71">
        <v>2</v>
      </c>
      <c r="W78" s="71">
        <v>7</v>
      </c>
      <c r="X78" s="71">
        <v>33.620000000000005</v>
      </c>
      <c r="Y78" s="71">
        <v>7</v>
      </c>
      <c r="Z78" s="71">
        <v>38.120000000000005</v>
      </c>
      <c r="AA78"/>
      <c r="AB78" s="73" t="s">
        <v>51</v>
      </c>
      <c r="AC78" s="73" t="s">
        <v>51</v>
      </c>
      <c r="AD78" s="73">
        <v>2</v>
      </c>
      <c r="AE78" s="73">
        <v>6</v>
      </c>
      <c r="AF78" s="89">
        <v>3.2300000000000004</v>
      </c>
      <c r="AG78" s="73">
        <v>6</v>
      </c>
      <c r="AH78" s="73">
        <v>9.57</v>
      </c>
      <c r="AI78"/>
      <c r="AJ78" s="74" t="s">
        <v>51</v>
      </c>
      <c r="AK78" s="74" t="s">
        <v>51</v>
      </c>
      <c r="AL78" s="74">
        <v>2</v>
      </c>
      <c r="AM78" s="74">
        <v>4</v>
      </c>
      <c r="AN78" s="74">
        <v>12.68</v>
      </c>
      <c r="AO78" s="74">
        <v>4</v>
      </c>
      <c r="AP78" s="74">
        <v>18.16</v>
      </c>
      <c r="AQ78"/>
      <c r="AR78" s="75"/>
      <c r="AS78" s="75"/>
      <c r="AT78" s="75"/>
      <c r="AU78" s="75"/>
      <c r="AV78" s="75"/>
      <c r="AW78" s="75"/>
      <c r="AX78" s="75"/>
      <c r="AZ78" s="44"/>
      <c r="BA78" s="44"/>
      <c r="BB78" s="44"/>
      <c r="BC78" s="44"/>
      <c r="BD78" s="44"/>
      <c r="BE78" s="44"/>
      <c r="BF78" s="44"/>
      <c r="BG78" s="33"/>
      <c r="BH78" s="45"/>
      <c r="BI78" s="45"/>
      <c r="BJ78" s="45"/>
      <c r="BK78" s="45"/>
      <c r="BL78" s="45"/>
      <c r="BM78" s="45"/>
      <c r="BN78" s="45"/>
      <c r="BO78" s="33"/>
      <c r="BP78" s="46"/>
      <c r="BQ78" s="46"/>
      <c r="BR78" s="46"/>
      <c r="BS78" s="46"/>
      <c r="BT78" s="46"/>
      <c r="BU78" s="46"/>
      <c r="BV78" s="46"/>
    </row>
    <row r="79" spans="1:74" s="64" customFormat="1" x14ac:dyDescent="0.25">
      <c r="A79" s="64" t="s">
        <v>46</v>
      </c>
      <c r="B79" s="47">
        <f t="shared" si="0"/>
        <v>55</v>
      </c>
      <c r="C79" s="47" t="s">
        <v>47</v>
      </c>
      <c r="H79" s="47"/>
      <c r="I79" s="64">
        <v>20</v>
      </c>
      <c r="J79" s="64">
        <v>25</v>
      </c>
      <c r="K79" s="34" t="s">
        <v>106</v>
      </c>
      <c r="L79" s="67"/>
      <c r="M79" s="67"/>
      <c r="N79" s="67">
        <v>2</v>
      </c>
      <c r="O79" s="67"/>
      <c r="P79" s="67"/>
      <c r="Q79" s="67">
        <v>9</v>
      </c>
      <c r="R79" s="69">
        <v>39.33</v>
      </c>
      <c r="S79" s="70"/>
      <c r="T79" s="71" t="s">
        <v>59</v>
      </c>
      <c r="U79" s="71"/>
      <c r="V79" s="71">
        <v>2</v>
      </c>
      <c r="W79" s="71">
        <v>7</v>
      </c>
      <c r="X79" s="88">
        <v>34.790000000000006</v>
      </c>
      <c r="Y79" s="71">
        <v>7</v>
      </c>
      <c r="Z79" s="71">
        <v>39.86</v>
      </c>
      <c r="AA79"/>
      <c r="AB79" s="73" t="s">
        <v>59</v>
      </c>
      <c r="AC79" s="73"/>
      <c r="AD79" s="73">
        <v>2</v>
      </c>
      <c r="AE79" s="73">
        <v>6</v>
      </c>
      <c r="AF79" s="73">
        <v>1.1600000000000001</v>
      </c>
      <c r="AG79" s="73">
        <v>6</v>
      </c>
      <c r="AH79" s="89">
        <v>8.43</v>
      </c>
      <c r="AI79"/>
      <c r="AJ79" s="74" t="s">
        <v>59</v>
      </c>
      <c r="AK79" s="74"/>
      <c r="AL79" s="74">
        <v>2</v>
      </c>
      <c r="AM79" s="74">
        <v>4</v>
      </c>
      <c r="AN79" s="74">
        <v>10.71</v>
      </c>
      <c r="AO79" s="74">
        <v>4</v>
      </c>
      <c r="AP79" s="74">
        <v>16.72</v>
      </c>
      <c r="AQ79"/>
      <c r="AR79" s="75"/>
      <c r="AS79" s="75"/>
      <c r="AT79" s="75"/>
      <c r="AU79" s="75"/>
      <c r="AV79" s="75"/>
      <c r="AW79" s="75"/>
      <c r="AX79" s="75"/>
      <c r="AZ79" s="44"/>
      <c r="BA79" s="44"/>
      <c r="BB79" s="44"/>
      <c r="BC79" s="44"/>
      <c r="BD79" s="44"/>
      <c r="BE79" s="44"/>
      <c r="BF79" s="44"/>
      <c r="BG79" s="33"/>
      <c r="BH79" s="45"/>
      <c r="BI79" s="45"/>
      <c r="BJ79" s="45"/>
      <c r="BK79" s="45"/>
      <c r="BL79" s="45"/>
      <c r="BM79" s="45"/>
      <c r="BN79" s="45"/>
      <c r="BO79" s="33"/>
      <c r="BP79" s="46"/>
      <c r="BQ79" s="46"/>
      <c r="BR79" s="46"/>
      <c r="BS79" s="46"/>
      <c r="BT79" s="46"/>
      <c r="BU79" s="46"/>
      <c r="BV79" s="46"/>
    </row>
    <row r="80" spans="1:74" s="64" customFormat="1" ht="31.5" x14ac:dyDescent="0.25">
      <c r="A80" s="64" t="s">
        <v>46</v>
      </c>
      <c r="B80" s="47">
        <f t="shared" si="0"/>
        <v>56</v>
      </c>
      <c r="C80" s="47" t="s">
        <v>18</v>
      </c>
      <c r="D80" s="64" t="s">
        <v>57</v>
      </c>
      <c r="H80" s="47"/>
      <c r="I80" s="64">
        <v>20</v>
      </c>
      <c r="J80" s="64">
        <v>25</v>
      </c>
      <c r="K80" s="34" t="s">
        <v>107</v>
      </c>
      <c r="L80" s="67"/>
      <c r="M80" s="67"/>
      <c r="N80" s="67" t="s">
        <v>49</v>
      </c>
      <c r="O80" s="67"/>
      <c r="P80" s="67"/>
      <c r="Q80" s="67">
        <v>9</v>
      </c>
      <c r="R80" s="69">
        <v>43.56</v>
      </c>
      <c r="S80" s="70"/>
      <c r="T80" s="71" t="s">
        <v>47</v>
      </c>
      <c r="U80" s="71" t="s">
        <v>51</v>
      </c>
      <c r="V80" s="71">
        <v>2</v>
      </c>
      <c r="W80" s="71">
        <v>7</v>
      </c>
      <c r="X80" s="71">
        <v>36.520000000000003</v>
      </c>
      <c r="Y80" s="71">
        <v>7</v>
      </c>
      <c r="Z80" s="88">
        <v>41.39</v>
      </c>
      <c r="AA80"/>
      <c r="AB80" s="73" t="s">
        <v>86</v>
      </c>
      <c r="AC80" s="73" t="s">
        <v>87</v>
      </c>
      <c r="AD80" s="73">
        <v>1</v>
      </c>
      <c r="AE80" s="73">
        <v>6</v>
      </c>
      <c r="AF80" s="89">
        <v>4.6300000000000008</v>
      </c>
      <c r="AG80" s="73">
        <v>6</v>
      </c>
      <c r="AH80" s="73">
        <v>10.969999999999999</v>
      </c>
      <c r="AI80"/>
      <c r="AJ80" s="74" t="s">
        <v>47</v>
      </c>
      <c r="AK80" s="74" t="s">
        <v>51</v>
      </c>
      <c r="AL80" s="74">
        <v>2</v>
      </c>
      <c r="AM80" s="74">
        <v>4</v>
      </c>
      <c r="AN80" s="74">
        <v>14.189999999999998</v>
      </c>
      <c r="AO80" s="74">
        <v>4</v>
      </c>
      <c r="AP80" s="74">
        <v>19.559999999999999</v>
      </c>
      <c r="AQ80"/>
      <c r="AR80" s="75"/>
      <c r="AS80" s="75"/>
      <c r="AT80" s="75"/>
      <c r="AU80" s="75"/>
      <c r="AV80" s="75"/>
      <c r="AW80" s="75"/>
      <c r="AX80" s="75"/>
      <c r="AZ80" s="44"/>
      <c r="BA80" s="44"/>
      <c r="BB80" s="44"/>
      <c r="BC80" s="44"/>
      <c r="BD80" s="44"/>
      <c r="BE80" s="44"/>
      <c r="BF80" s="44"/>
      <c r="BG80" s="33"/>
      <c r="BH80" s="45"/>
      <c r="BI80" s="45"/>
      <c r="BJ80" s="45"/>
      <c r="BK80" s="45"/>
      <c r="BL80" s="45"/>
      <c r="BM80" s="45"/>
      <c r="BN80" s="45"/>
      <c r="BO80" s="33"/>
      <c r="BP80" s="46"/>
      <c r="BQ80" s="46"/>
      <c r="BR80" s="46"/>
      <c r="BS80" s="46"/>
      <c r="BT80" s="46"/>
      <c r="BU80" s="46"/>
      <c r="BV80" s="46"/>
    </row>
    <row r="81" spans="1:74" s="64" customFormat="1" x14ac:dyDescent="0.25">
      <c r="A81" s="64" t="s">
        <v>46</v>
      </c>
      <c r="B81" s="47">
        <f t="shared" si="0"/>
        <v>57</v>
      </c>
      <c r="C81" s="47" t="s">
        <v>18</v>
      </c>
      <c r="D81" s="64" t="s">
        <v>57</v>
      </c>
      <c r="H81" s="47"/>
      <c r="I81" s="64">
        <v>20</v>
      </c>
      <c r="J81" s="64">
        <v>25</v>
      </c>
      <c r="K81" s="34" t="s">
        <v>108</v>
      </c>
      <c r="L81" s="67"/>
      <c r="M81" s="67"/>
      <c r="N81" s="67" t="s">
        <v>49</v>
      </c>
      <c r="O81" s="67"/>
      <c r="P81" s="67"/>
      <c r="Q81" s="67">
        <v>9</v>
      </c>
      <c r="R81" s="69">
        <v>46.730000000000004</v>
      </c>
      <c r="S81" s="70"/>
      <c r="T81" s="71" t="s">
        <v>51</v>
      </c>
      <c r="U81" s="71" t="s">
        <v>51</v>
      </c>
      <c r="V81" s="71">
        <v>2</v>
      </c>
      <c r="W81" s="71">
        <v>7</v>
      </c>
      <c r="X81" s="88">
        <v>38.49</v>
      </c>
      <c r="Y81" s="71">
        <v>7</v>
      </c>
      <c r="Z81" s="71">
        <v>43.430000000000007</v>
      </c>
      <c r="AA81"/>
      <c r="AB81" s="73" t="s">
        <v>51</v>
      </c>
      <c r="AC81" s="73" t="s">
        <v>51</v>
      </c>
      <c r="AD81" s="73">
        <v>1</v>
      </c>
      <c r="AE81" s="73">
        <v>6</v>
      </c>
      <c r="AF81" s="73">
        <v>6.16</v>
      </c>
      <c r="AG81" s="73">
        <v>6</v>
      </c>
      <c r="AH81" s="73">
        <v>13.27</v>
      </c>
      <c r="AI81"/>
      <c r="AJ81" s="74" t="s">
        <v>51</v>
      </c>
      <c r="AK81" s="74" t="s">
        <v>51</v>
      </c>
      <c r="AL81" s="74">
        <v>2</v>
      </c>
      <c r="AM81" s="74">
        <v>4</v>
      </c>
      <c r="AN81" s="74">
        <v>15.89</v>
      </c>
      <c r="AO81" s="74">
        <v>4</v>
      </c>
      <c r="AP81" s="74">
        <v>21.529999999999998</v>
      </c>
      <c r="AQ81"/>
      <c r="AR81" s="75"/>
      <c r="AS81" s="75"/>
      <c r="AT81" s="75"/>
      <c r="AU81" s="75"/>
      <c r="AV81" s="75"/>
      <c r="AW81" s="75"/>
      <c r="AX81" s="75"/>
      <c r="AZ81" s="44"/>
      <c r="BA81" s="44"/>
      <c r="BB81" s="44"/>
      <c r="BC81" s="44"/>
      <c r="BD81" s="44"/>
      <c r="BE81" s="44"/>
      <c r="BF81" s="44"/>
      <c r="BG81" s="33"/>
      <c r="BH81" s="45"/>
      <c r="BI81" s="45"/>
      <c r="BJ81" s="45"/>
      <c r="BK81" s="45"/>
      <c r="BL81" s="45"/>
      <c r="BM81" s="45"/>
      <c r="BN81" s="45"/>
      <c r="BO81" s="33"/>
      <c r="BP81" s="46"/>
      <c r="BQ81" s="46"/>
      <c r="BR81" s="46"/>
      <c r="BS81" s="46"/>
      <c r="BT81" s="46"/>
      <c r="BU81" s="46"/>
      <c r="BV81" s="46"/>
    </row>
    <row r="82" spans="1:74" s="64" customFormat="1" ht="31.5" x14ac:dyDescent="0.25">
      <c r="A82" s="64" t="s">
        <v>46</v>
      </c>
      <c r="B82" s="47">
        <f t="shared" si="0"/>
        <v>58</v>
      </c>
      <c r="C82" s="47" t="s">
        <v>47</v>
      </c>
      <c r="H82" s="47"/>
      <c r="I82" s="64">
        <v>20</v>
      </c>
      <c r="J82" s="64">
        <v>25</v>
      </c>
      <c r="K82" s="34" t="s">
        <v>109</v>
      </c>
      <c r="L82" s="67"/>
      <c r="M82" s="67"/>
      <c r="N82" s="67" t="s">
        <v>49</v>
      </c>
      <c r="O82" s="67"/>
      <c r="P82" s="67"/>
      <c r="Q82" s="67">
        <v>10</v>
      </c>
      <c r="R82" s="69">
        <v>5.6499999999999986</v>
      </c>
      <c r="S82" s="70"/>
      <c r="T82" s="71" t="s">
        <v>51</v>
      </c>
      <c r="U82" s="71" t="s">
        <v>51</v>
      </c>
      <c r="V82" s="71" t="s">
        <v>49</v>
      </c>
      <c r="W82" s="71">
        <v>7</v>
      </c>
      <c r="X82" s="71">
        <v>31.080000000000005</v>
      </c>
      <c r="Y82" s="71">
        <v>7</v>
      </c>
      <c r="Z82" s="71">
        <v>44.86</v>
      </c>
      <c r="AA82"/>
      <c r="AB82" s="73" t="s">
        <v>51</v>
      </c>
      <c r="AC82" s="73" t="s">
        <v>51</v>
      </c>
      <c r="AD82" s="73" t="s">
        <v>49</v>
      </c>
      <c r="AE82" s="73">
        <v>5</v>
      </c>
      <c r="AF82" s="73">
        <v>46.94</v>
      </c>
      <c r="AG82" s="73">
        <v>5</v>
      </c>
      <c r="AH82" s="73">
        <v>51.78</v>
      </c>
      <c r="AI82"/>
      <c r="AJ82" s="74" t="s">
        <v>50</v>
      </c>
      <c r="AK82" s="74" t="s">
        <v>51</v>
      </c>
      <c r="AL82" s="74" t="s">
        <v>49</v>
      </c>
      <c r="AM82" s="74">
        <v>3</v>
      </c>
      <c r="AN82" s="90">
        <v>40.650000000000006</v>
      </c>
      <c r="AO82" s="74">
        <v>3</v>
      </c>
      <c r="AP82" s="74">
        <v>51.830000000000005</v>
      </c>
      <c r="AQ82"/>
      <c r="AR82" s="75"/>
      <c r="AS82" s="75"/>
      <c r="AT82" s="75"/>
      <c r="AU82" s="75"/>
      <c r="AV82" s="75"/>
      <c r="AW82" s="75"/>
      <c r="AX82" s="75"/>
      <c r="AZ82" s="44"/>
      <c r="BA82" s="44"/>
      <c r="BB82" s="44"/>
      <c r="BC82" s="44"/>
      <c r="BD82" s="44"/>
      <c r="BE82" s="44"/>
      <c r="BF82" s="44"/>
      <c r="BG82" s="33"/>
      <c r="BH82" s="45"/>
      <c r="BI82" s="45"/>
      <c r="BJ82" s="45"/>
      <c r="BK82" s="45"/>
      <c r="BL82" s="45"/>
      <c r="BM82" s="45"/>
      <c r="BN82" s="45"/>
      <c r="BO82" s="33"/>
      <c r="BP82" s="46"/>
      <c r="BQ82" s="46"/>
      <c r="BR82" s="46"/>
      <c r="BS82" s="46"/>
      <c r="BT82" s="46"/>
      <c r="BU82" s="46"/>
      <c r="BV82" s="46"/>
    </row>
    <row r="83" spans="1:74" s="64" customFormat="1" x14ac:dyDescent="0.25">
      <c r="A83" s="64" t="s">
        <v>46</v>
      </c>
      <c r="B83" s="47">
        <f t="shared" si="0"/>
        <v>59</v>
      </c>
      <c r="C83" s="47" t="s">
        <v>18</v>
      </c>
      <c r="D83" s="64" t="s">
        <v>57</v>
      </c>
      <c r="H83" s="47"/>
      <c r="I83" s="64">
        <v>20</v>
      </c>
      <c r="J83" s="64">
        <v>25</v>
      </c>
      <c r="K83" s="34" t="s">
        <v>110</v>
      </c>
      <c r="L83" s="67"/>
      <c r="M83" s="67"/>
      <c r="N83" s="67" t="s">
        <v>49</v>
      </c>
      <c r="O83" s="67"/>
      <c r="P83" s="67"/>
      <c r="Q83" s="67">
        <v>10</v>
      </c>
      <c r="R83" s="69">
        <v>9.5600000000000023</v>
      </c>
      <c r="S83" s="70"/>
      <c r="T83" s="71" t="s">
        <v>51</v>
      </c>
      <c r="U83" s="71" t="s">
        <v>51</v>
      </c>
      <c r="V83" s="71" t="s">
        <v>49</v>
      </c>
      <c r="W83" s="71">
        <v>7</v>
      </c>
      <c r="X83" s="71">
        <v>43.06</v>
      </c>
      <c r="Y83" s="71">
        <v>7</v>
      </c>
      <c r="Z83" s="71">
        <v>49.13</v>
      </c>
      <c r="AA83"/>
      <c r="AB83" s="73" t="s">
        <v>51</v>
      </c>
      <c r="AC83" s="73" t="s">
        <v>51</v>
      </c>
      <c r="AD83" s="73" t="s">
        <v>49</v>
      </c>
      <c r="AE83" s="73">
        <v>5</v>
      </c>
      <c r="AF83" s="73">
        <v>59.69</v>
      </c>
      <c r="AG83" s="73">
        <v>6</v>
      </c>
      <c r="AH83" s="73">
        <v>6.0599999999999987</v>
      </c>
      <c r="AI83"/>
      <c r="AJ83" s="74" t="s">
        <v>51</v>
      </c>
      <c r="AK83" s="74" t="s">
        <v>51</v>
      </c>
      <c r="AL83" s="74" t="s">
        <v>49</v>
      </c>
      <c r="AM83" s="74">
        <v>4</v>
      </c>
      <c r="AN83" s="74">
        <v>9.5100000000000016</v>
      </c>
      <c r="AO83" s="74">
        <v>4</v>
      </c>
      <c r="AP83" s="74">
        <v>14.52</v>
      </c>
      <c r="AQ83"/>
      <c r="AR83" s="75"/>
      <c r="AS83" s="75"/>
      <c r="AT83" s="75"/>
      <c r="AU83" s="75"/>
      <c r="AV83" s="75"/>
      <c r="AW83" s="75"/>
      <c r="AX83" s="75"/>
      <c r="AZ83" s="44"/>
      <c r="BA83" s="44"/>
      <c r="BB83" s="44"/>
      <c r="BC83" s="44"/>
      <c r="BD83" s="44"/>
      <c r="BE83" s="44"/>
      <c r="BF83" s="44"/>
      <c r="BG83" s="33"/>
      <c r="BH83" s="45"/>
      <c r="BI83" s="45"/>
      <c r="BJ83" s="45"/>
      <c r="BK83" s="45"/>
      <c r="BL83" s="45"/>
      <c r="BM83" s="45"/>
      <c r="BN83" s="45"/>
      <c r="BO83" s="33"/>
      <c r="BP83" s="46"/>
      <c r="BQ83" s="46"/>
      <c r="BR83" s="46"/>
      <c r="BS83" s="46"/>
      <c r="BT83" s="46"/>
      <c r="BU83" s="46"/>
      <c r="BV83" s="46"/>
    </row>
    <row r="84" spans="1:74" s="64" customFormat="1" x14ac:dyDescent="0.25">
      <c r="A84" s="64" t="s">
        <v>46</v>
      </c>
      <c r="B84" s="47">
        <f t="shared" si="0"/>
        <v>60</v>
      </c>
      <c r="C84" s="47" t="s">
        <v>47</v>
      </c>
      <c r="H84" s="47"/>
      <c r="I84" s="64">
        <v>20</v>
      </c>
      <c r="J84" s="64">
        <v>25</v>
      </c>
      <c r="K84" s="34" t="s">
        <v>111</v>
      </c>
      <c r="L84" s="67"/>
      <c r="M84" s="67"/>
      <c r="N84" s="67">
        <v>2</v>
      </c>
      <c r="O84" s="67"/>
      <c r="P84" s="67"/>
      <c r="Q84" s="67">
        <v>10</v>
      </c>
      <c r="R84" s="69">
        <v>10.89</v>
      </c>
      <c r="S84" s="70"/>
      <c r="T84" s="71" t="s">
        <v>51</v>
      </c>
      <c r="U84" s="71" t="s">
        <v>51</v>
      </c>
      <c r="V84" s="71">
        <v>3</v>
      </c>
      <c r="W84" s="71">
        <v>7</v>
      </c>
      <c r="X84" s="71">
        <v>45.730000000000004</v>
      </c>
      <c r="Y84" s="71">
        <v>7</v>
      </c>
      <c r="Z84" s="71">
        <v>51.47</v>
      </c>
      <c r="AA84"/>
      <c r="AB84" s="73" t="s">
        <v>47</v>
      </c>
      <c r="AC84" s="73"/>
      <c r="AD84" s="73">
        <v>2</v>
      </c>
      <c r="AE84" s="73">
        <v>6</v>
      </c>
      <c r="AF84" s="89">
        <v>8.5300000000000011</v>
      </c>
      <c r="AG84" s="73">
        <v>6</v>
      </c>
      <c r="AH84" s="73">
        <v>14.84</v>
      </c>
      <c r="AI84"/>
      <c r="AJ84" s="74" t="s">
        <v>59</v>
      </c>
      <c r="AK84" s="74"/>
      <c r="AL84" s="74">
        <v>2</v>
      </c>
      <c r="AM84" s="74">
        <v>4</v>
      </c>
      <c r="AN84" s="74">
        <v>17.489999999999998</v>
      </c>
      <c r="AO84" s="74">
        <v>4</v>
      </c>
      <c r="AP84" s="74">
        <v>23.06</v>
      </c>
      <c r="AQ84"/>
      <c r="AR84" s="75"/>
      <c r="AS84" s="75"/>
      <c r="AT84" s="75"/>
      <c r="AU84" s="75"/>
      <c r="AV84" s="75"/>
      <c r="AW84" s="75"/>
      <c r="AX84" s="75"/>
      <c r="AZ84" s="44"/>
      <c r="BA84" s="44"/>
      <c r="BB84" s="44"/>
      <c r="BC84" s="44"/>
      <c r="BD84" s="44"/>
      <c r="BE84" s="44"/>
      <c r="BF84" s="44"/>
      <c r="BG84" s="33"/>
      <c r="BH84" s="45"/>
      <c r="BI84" s="45"/>
      <c r="BJ84" s="45"/>
      <c r="BK84" s="45"/>
      <c r="BL84" s="45"/>
      <c r="BM84" s="45"/>
      <c r="BN84" s="45"/>
      <c r="BO84" s="33"/>
      <c r="BP84" s="46"/>
      <c r="BQ84" s="46"/>
      <c r="BR84" s="46"/>
      <c r="BS84" s="46"/>
      <c r="BT84" s="46"/>
      <c r="BU84" s="46"/>
      <c r="BV84" s="46"/>
    </row>
    <row r="85" spans="1:74" s="64" customFormat="1" x14ac:dyDescent="0.25">
      <c r="A85" s="64" t="s">
        <v>46</v>
      </c>
      <c r="B85" s="47">
        <f t="shared" si="0"/>
        <v>61</v>
      </c>
      <c r="C85" s="47" t="s">
        <v>47</v>
      </c>
      <c r="H85" s="47"/>
      <c r="I85" s="64">
        <v>20</v>
      </c>
      <c r="J85" s="64">
        <v>25</v>
      </c>
      <c r="K85" s="34" t="s">
        <v>112</v>
      </c>
      <c r="L85" s="67"/>
      <c r="M85" s="67"/>
      <c r="N85" s="67">
        <v>3</v>
      </c>
      <c r="O85" s="67"/>
      <c r="P85" s="67"/>
      <c r="Q85" s="67">
        <v>10</v>
      </c>
      <c r="R85" s="69">
        <v>12.79</v>
      </c>
      <c r="S85" s="70"/>
      <c r="T85" s="71" t="s">
        <v>51</v>
      </c>
      <c r="U85" s="71" t="s">
        <v>51</v>
      </c>
      <c r="V85" s="71" t="s">
        <v>49</v>
      </c>
      <c r="W85" s="71">
        <v>7</v>
      </c>
      <c r="X85" s="71">
        <v>48.930000000000007</v>
      </c>
      <c r="Y85" s="71">
        <v>7</v>
      </c>
      <c r="Z85" s="71">
        <v>54.27</v>
      </c>
      <c r="AA85"/>
      <c r="AB85" s="73" t="s">
        <v>51</v>
      </c>
      <c r="AC85" s="73" t="s">
        <v>51</v>
      </c>
      <c r="AD85" s="73">
        <v>2</v>
      </c>
      <c r="AE85" s="73">
        <v>6</v>
      </c>
      <c r="AF85" s="73">
        <v>10.760000000000002</v>
      </c>
      <c r="AG85" s="73">
        <v>6</v>
      </c>
      <c r="AH85" s="73">
        <v>16.84</v>
      </c>
      <c r="AI85"/>
      <c r="AJ85" s="74" t="s">
        <v>51</v>
      </c>
      <c r="AK85" s="74" t="s">
        <v>51</v>
      </c>
      <c r="AL85" s="74">
        <v>2</v>
      </c>
      <c r="AM85" s="74">
        <v>4</v>
      </c>
      <c r="AN85" s="74">
        <v>19.36</v>
      </c>
      <c r="AO85" s="74">
        <v>4</v>
      </c>
      <c r="AP85" s="74">
        <v>24.66</v>
      </c>
      <c r="AQ85"/>
      <c r="AR85" s="75"/>
      <c r="AS85" s="75"/>
      <c r="AT85" s="75"/>
      <c r="AU85" s="75"/>
      <c r="AV85" s="75"/>
      <c r="AW85" s="75"/>
      <c r="AX85" s="75"/>
      <c r="AZ85" s="44"/>
      <c r="BA85" s="44"/>
      <c r="BB85" s="44"/>
      <c r="BC85" s="44"/>
      <c r="BD85" s="44"/>
      <c r="BE85" s="44"/>
      <c r="BF85" s="44"/>
      <c r="BG85" s="33"/>
      <c r="BH85" s="45"/>
      <c r="BI85" s="45"/>
      <c r="BJ85" s="45"/>
      <c r="BK85" s="45"/>
      <c r="BL85" s="45"/>
      <c r="BM85" s="45"/>
      <c r="BN85" s="45"/>
      <c r="BO85" s="33"/>
      <c r="BP85" s="46"/>
      <c r="BQ85" s="46"/>
      <c r="BR85" s="46"/>
      <c r="BS85" s="46"/>
      <c r="BT85" s="46"/>
      <c r="BU85" s="46"/>
      <c r="BV85" s="46"/>
    </row>
    <row r="86" spans="1:74" s="64" customFormat="1" x14ac:dyDescent="0.25">
      <c r="A86" s="64" t="s">
        <v>46</v>
      </c>
      <c r="B86" s="47">
        <f t="shared" si="0"/>
        <v>62</v>
      </c>
      <c r="C86" s="47" t="s">
        <v>18</v>
      </c>
      <c r="D86" s="64" t="s">
        <v>57</v>
      </c>
      <c r="H86" s="47"/>
      <c r="I86" s="64">
        <v>20</v>
      </c>
      <c r="J86" s="64">
        <v>25</v>
      </c>
      <c r="K86" s="34" t="s">
        <v>113</v>
      </c>
      <c r="L86" s="67"/>
      <c r="M86" s="67"/>
      <c r="N86" s="67">
        <v>1</v>
      </c>
      <c r="O86" s="67"/>
      <c r="P86" s="67"/>
      <c r="Q86" s="67">
        <v>10</v>
      </c>
      <c r="R86" s="69">
        <v>13.829999999999998</v>
      </c>
      <c r="S86" s="70"/>
      <c r="T86" s="71" t="s">
        <v>51</v>
      </c>
      <c r="U86" s="71" t="s">
        <v>51</v>
      </c>
      <c r="V86" s="71">
        <v>2</v>
      </c>
      <c r="W86" s="71">
        <v>7</v>
      </c>
      <c r="X86" s="71">
        <v>50.84</v>
      </c>
      <c r="Y86" s="71">
        <v>7</v>
      </c>
      <c r="Z86" s="71">
        <v>56.010000000000005</v>
      </c>
      <c r="AA86"/>
      <c r="AB86" s="73" t="s">
        <v>51</v>
      </c>
      <c r="AC86" s="73" t="s">
        <v>51</v>
      </c>
      <c r="AD86" s="73">
        <v>2</v>
      </c>
      <c r="AE86" s="73">
        <v>6</v>
      </c>
      <c r="AF86" s="73">
        <v>12.600000000000001</v>
      </c>
      <c r="AG86" s="73">
        <v>6</v>
      </c>
      <c r="AH86" s="73">
        <v>18.41</v>
      </c>
      <c r="AI86"/>
      <c r="AJ86" s="74" t="s">
        <v>51</v>
      </c>
      <c r="AK86" s="74" t="s">
        <v>51</v>
      </c>
      <c r="AL86" s="74">
        <v>2</v>
      </c>
      <c r="AM86" s="74">
        <v>4</v>
      </c>
      <c r="AN86" s="74">
        <v>20.86</v>
      </c>
      <c r="AO86" s="74">
        <v>4</v>
      </c>
      <c r="AP86" s="74">
        <v>26.4</v>
      </c>
      <c r="AQ86"/>
      <c r="AR86" s="75"/>
      <c r="AS86" s="75"/>
      <c r="AT86" s="75"/>
      <c r="AU86" s="75"/>
      <c r="AV86" s="75"/>
      <c r="AW86" s="75"/>
      <c r="AX86" s="75"/>
      <c r="AZ86" s="44"/>
      <c r="BA86" s="44"/>
      <c r="BB86" s="44"/>
      <c r="BC86" s="44"/>
      <c r="BD86" s="44"/>
      <c r="BE86" s="44"/>
      <c r="BF86" s="44"/>
      <c r="BG86" s="33"/>
      <c r="BH86" s="45"/>
      <c r="BI86" s="45"/>
      <c r="BJ86" s="45"/>
      <c r="BK86" s="45"/>
      <c r="BL86" s="45"/>
      <c r="BM86" s="45"/>
      <c r="BN86" s="45"/>
      <c r="BO86" s="33"/>
      <c r="BP86" s="46"/>
      <c r="BQ86" s="46"/>
      <c r="BR86" s="46"/>
      <c r="BS86" s="46"/>
      <c r="BT86" s="46"/>
      <c r="BU86" s="46"/>
      <c r="BV86" s="46"/>
    </row>
    <row r="87" spans="1:74" s="64" customFormat="1" x14ac:dyDescent="0.25">
      <c r="A87" s="64" t="s">
        <v>46</v>
      </c>
      <c r="B87" s="47">
        <f t="shared" si="0"/>
        <v>63</v>
      </c>
      <c r="C87" s="47" t="s">
        <v>18</v>
      </c>
      <c r="D87" s="64" t="s">
        <v>57</v>
      </c>
      <c r="H87" s="47"/>
      <c r="I87" s="64">
        <v>20</v>
      </c>
      <c r="J87" s="64">
        <v>25</v>
      </c>
      <c r="K87" s="34" t="s">
        <v>114</v>
      </c>
      <c r="L87" s="67"/>
      <c r="M87" s="67"/>
      <c r="N87" s="67">
        <v>2</v>
      </c>
      <c r="O87" s="67"/>
      <c r="P87" s="67"/>
      <c r="Q87" s="67">
        <v>10</v>
      </c>
      <c r="R87" s="69">
        <v>15.100000000000001</v>
      </c>
      <c r="S87" s="70"/>
      <c r="T87" s="71" t="s">
        <v>59</v>
      </c>
      <c r="U87" s="71" t="s">
        <v>59</v>
      </c>
      <c r="V87" s="71">
        <v>1</v>
      </c>
      <c r="W87" s="71">
        <v>7</v>
      </c>
      <c r="X87" s="71">
        <v>51.300000000000004</v>
      </c>
      <c r="Y87" s="71">
        <v>7</v>
      </c>
      <c r="Z87" s="71">
        <v>56.81</v>
      </c>
      <c r="AA87"/>
      <c r="AB87" s="73" t="s">
        <v>59</v>
      </c>
      <c r="AC87" s="73" t="s">
        <v>59</v>
      </c>
      <c r="AD87" s="73">
        <v>1</v>
      </c>
      <c r="AE87" s="73">
        <v>6</v>
      </c>
      <c r="AF87" s="73">
        <v>13.400000000000002</v>
      </c>
      <c r="AG87" s="73">
        <v>6</v>
      </c>
      <c r="AH87" s="73">
        <v>19.440000000000001</v>
      </c>
      <c r="AI87"/>
      <c r="AJ87" s="74" t="s">
        <v>59</v>
      </c>
      <c r="AK87" s="74"/>
      <c r="AL87" s="74">
        <v>1</v>
      </c>
      <c r="AM87" s="74">
        <v>4</v>
      </c>
      <c r="AN87" s="74">
        <v>21.83</v>
      </c>
      <c r="AO87" s="74">
        <v>4</v>
      </c>
      <c r="AP87" s="74">
        <v>27.63</v>
      </c>
      <c r="AQ87"/>
      <c r="AR87" s="75"/>
      <c r="AS87" s="75"/>
      <c r="AT87" s="75"/>
      <c r="AU87" s="75"/>
      <c r="AV87" s="75"/>
      <c r="AW87" s="75"/>
      <c r="AX87" s="75"/>
      <c r="AZ87" s="44"/>
      <c r="BA87" s="44"/>
      <c r="BB87" s="44"/>
      <c r="BC87" s="44"/>
      <c r="BD87" s="44"/>
      <c r="BE87" s="44"/>
      <c r="BF87" s="44"/>
      <c r="BG87" s="33"/>
      <c r="BH87" s="45"/>
      <c r="BI87" s="45"/>
      <c r="BJ87" s="45"/>
      <c r="BK87" s="45"/>
      <c r="BL87" s="45"/>
      <c r="BM87" s="45"/>
      <c r="BN87" s="45"/>
      <c r="BO87" s="33"/>
      <c r="BP87" s="46"/>
      <c r="BQ87" s="46"/>
      <c r="BR87" s="46"/>
      <c r="BS87" s="46"/>
      <c r="BT87" s="46"/>
      <c r="BU87" s="46"/>
      <c r="BV87" s="46"/>
    </row>
    <row r="88" spans="1:74" s="64" customFormat="1" x14ac:dyDescent="0.25">
      <c r="A88" s="64" t="s">
        <v>46</v>
      </c>
      <c r="B88" s="47">
        <f t="shared" si="0"/>
        <v>64</v>
      </c>
      <c r="C88" s="47" t="s">
        <v>47</v>
      </c>
      <c r="H88" s="47"/>
      <c r="I88" s="64">
        <v>30</v>
      </c>
      <c r="J88" s="64">
        <v>33</v>
      </c>
      <c r="K88" s="34" t="s">
        <v>115</v>
      </c>
      <c r="L88" s="67"/>
      <c r="M88" s="67"/>
      <c r="N88" s="67">
        <v>1</v>
      </c>
      <c r="O88" s="67"/>
      <c r="P88" s="67"/>
      <c r="Q88" s="67">
        <v>10</v>
      </c>
      <c r="R88" s="69">
        <v>16.36</v>
      </c>
      <c r="S88" s="70"/>
      <c r="T88" s="71" t="s">
        <v>51</v>
      </c>
      <c r="U88" s="71" t="s">
        <v>51</v>
      </c>
      <c r="V88" s="71">
        <v>1</v>
      </c>
      <c r="W88" s="71">
        <v>7</v>
      </c>
      <c r="X88" s="71">
        <v>52.370000000000005</v>
      </c>
      <c r="Y88" s="71">
        <v>7</v>
      </c>
      <c r="Z88" s="71">
        <v>57.940000000000005</v>
      </c>
      <c r="AA88"/>
      <c r="AB88" s="73" t="s">
        <v>51</v>
      </c>
      <c r="AC88" s="73"/>
      <c r="AD88" s="73">
        <v>1</v>
      </c>
      <c r="AE88" s="73">
        <v>6</v>
      </c>
      <c r="AF88" s="73">
        <v>14.54</v>
      </c>
      <c r="AG88" s="73">
        <v>6</v>
      </c>
      <c r="AH88" s="73">
        <v>20.61</v>
      </c>
      <c r="AI88"/>
      <c r="AJ88" s="74" t="s">
        <v>51</v>
      </c>
      <c r="AK88" s="74" t="s">
        <v>51</v>
      </c>
      <c r="AL88" s="74">
        <v>1</v>
      </c>
      <c r="AM88" s="74">
        <v>4</v>
      </c>
      <c r="AN88" s="74">
        <v>22.59</v>
      </c>
      <c r="AO88" s="74">
        <v>4</v>
      </c>
      <c r="AP88" s="74">
        <v>27.929999999999996</v>
      </c>
      <c r="AQ88"/>
      <c r="AR88" s="75" t="s">
        <v>59</v>
      </c>
      <c r="AS88" s="75" t="s">
        <v>51</v>
      </c>
      <c r="AT88" s="75" t="s">
        <v>49</v>
      </c>
      <c r="AU88" s="75">
        <v>1</v>
      </c>
      <c r="AV88" s="75">
        <v>47.57</v>
      </c>
      <c r="AW88" s="75">
        <v>1</v>
      </c>
      <c r="AX88" s="75">
        <v>52.01</v>
      </c>
      <c r="AZ88" s="44"/>
      <c r="BA88" s="44"/>
      <c r="BB88" s="44"/>
      <c r="BC88" s="44"/>
      <c r="BD88" s="44"/>
      <c r="BE88" s="44"/>
      <c r="BF88" s="44"/>
      <c r="BG88" s="33"/>
      <c r="BH88" s="45"/>
      <c r="BI88" s="45"/>
      <c r="BJ88" s="45"/>
      <c r="BK88" s="45"/>
      <c r="BL88" s="45"/>
      <c r="BM88" s="45"/>
      <c r="BN88" s="45"/>
      <c r="BO88" s="33"/>
      <c r="BP88" s="46"/>
      <c r="BQ88" s="46"/>
      <c r="BR88" s="46"/>
      <c r="BS88" s="46"/>
      <c r="BT88" s="46"/>
      <c r="BU88" s="46"/>
      <c r="BV88" s="46"/>
    </row>
    <row r="89" spans="1:74" s="64" customFormat="1" x14ac:dyDescent="0.25">
      <c r="A89" s="64" t="s">
        <v>46</v>
      </c>
      <c r="B89" s="47">
        <f t="shared" si="0"/>
        <v>65</v>
      </c>
      <c r="C89" s="47" t="s">
        <v>18</v>
      </c>
      <c r="D89" s="64" t="s">
        <v>57</v>
      </c>
      <c r="F89" s="64" t="s">
        <v>57</v>
      </c>
      <c r="H89" s="47"/>
      <c r="I89" s="64">
        <v>30</v>
      </c>
      <c r="J89" s="64">
        <v>33</v>
      </c>
      <c r="K89" s="34" t="s">
        <v>116</v>
      </c>
      <c r="L89" s="67"/>
      <c r="M89" s="67"/>
      <c r="N89" s="67" t="s">
        <v>49</v>
      </c>
      <c r="O89" s="67"/>
      <c r="P89" s="67"/>
      <c r="Q89" s="67">
        <v>10</v>
      </c>
      <c r="R89" s="69">
        <v>20.799999999999997</v>
      </c>
      <c r="S89" s="70"/>
      <c r="T89" s="71" t="s">
        <v>59</v>
      </c>
      <c r="U89" s="71" t="s">
        <v>59</v>
      </c>
      <c r="V89" s="71">
        <v>3</v>
      </c>
      <c r="W89" s="71">
        <v>7</v>
      </c>
      <c r="X89" s="71">
        <v>55.07</v>
      </c>
      <c r="Y89" s="71">
        <v>8</v>
      </c>
      <c r="Z89" s="71">
        <v>0.85000000000000142</v>
      </c>
      <c r="AA89"/>
      <c r="AB89" s="73" t="s">
        <v>59</v>
      </c>
      <c r="AC89" s="73" t="s">
        <v>59</v>
      </c>
      <c r="AD89" s="73">
        <v>1</v>
      </c>
      <c r="AE89" s="73">
        <v>6</v>
      </c>
      <c r="AF89" s="73">
        <v>15.969999999999999</v>
      </c>
      <c r="AG89" s="73">
        <v>6</v>
      </c>
      <c r="AH89" s="73">
        <v>22.080000000000002</v>
      </c>
      <c r="AI89"/>
      <c r="AJ89" s="74" t="s">
        <v>59</v>
      </c>
      <c r="AK89" s="74"/>
      <c r="AL89" s="74">
        <v>3</v>
      </c>
      <c r="AM89" s="74">
        <v>4</v>
      </c>
      <c r="AN89" s="74">
        <v>24.96</v>
      </c>
      <c r="AO89" s="74">
        <v>4</v>
      </c>
      <c r="AP89" s="74">
        <v>30.470000000000002</v>
      </c>
      <c r="AQ89"/>
      <c r="AR89" s="75" t="s">
        <v>59</v>
      </c>
      <c r="AS89" s="75"/>
      <c r="AT89" s="75" t="s">
        <v>49</v>
      </c>
      <c r="AU89" s="75">
        <v>1</v>
      </c>
      <c r="AV89" s="75">
        <v>50.57</v>
      </c>
      <c r="AW89" s="75">
        <v>1</v>
      </c>
      <c r="AX89" s="91">
        <v>55.75</v>
      </c>
      <c r="AZ89" s="44"/>
      <c r="BA89" s="44"/>
      <c r="BB89" s="44"/>
      <c r="BC89" s="44"/>
      <c r="BD89" s="44"/>
      <c r="BE89" s="44"/>
      <c r="BF89" s="44"/>
      <c r="BG89" s="33"/>
      <c r="BH89" s="45"/>
      <c r="BI89" s="45"/>
      <c r="BJ89" s="45"/>
      <c r="BK89" s="45"/>
      <c r="BL89" s="45"/>
      <c r="BM89" s="45"/>
      <c r="BN89" s="45"/>
      <c r="BO89" s="33"/>
      <c r="BP89" s="46"/>
      <c r="BQ89" s="46"/>
      <c r="BR89" s="46"/>
      <c r="BS89" s="46"/>
      <c r="BT89" s="46"/>
      <c r="BU89" s="46"/>
      <c r="BV89" s="46"/>
    </row>
    <row r="90" spans="1:74" s="64" customFormat="1" x14ac:dyDescent="0.25">
      <c r="A90" s="64" t="s">
        <v>46</v>
      </c>
      <c r="B90" s="47">
        <f t="shared" ref="B90:B137" si="1">B89+1</f>
        <v>66</v>
      </c>
      <c r="C90" s="47" t="s">
        <v>47</v>
      </c>
      <c r="H90" s="47"/>
      <c r="I90" s="64">
        <v>30</v>
      </c>
      <c r="J90" s="64">
        <v>33</v>
      </c>
      <c r="K90" s="34" t="s">
        <v>117</v>
      </c>
      <c r="L90" s="67"/>
      <c r="M90" s="67"/>
      <c r="N90" s="67">
        <v>1</v>
      </c>
      <c r="O90" s="67"/>
      <c r="P90" s="67"/>
      <c r="Q90" s="67">
        <v>10</v>
      </c>
      <c r="R90" s="69">
        <v>21.9</v>
      </c>
      <c r="S90" s="70"/>
      <c r="T90" s="71" t="s">
        <v>51</v>
      </c>
      <c r="U90" s="71" t="s">
        <v>51</v>
      </c>
      <c r="V90" s="71">
        <v>1</v>
      </c>
      <c r="W90" s="71">
        <v>7</v>
      </c>
      <c r="X90" s="71">
        <v>56.110000000000007</v>
      </c>
      <c r="Y90" s="71">
        <v>8</v>
      </c>
      <c r="Z90" s="71">
        <v>1.7800000000000011</v>
      </c>
      <c r="AA90"/>
      <c r="AB90" s="73" t="s">
        <v>51</v>
      </c>
      <c r="AC90" s="73" t="s">
        <v>51</v>
      </c>
      <c r="AD90" s="73">
        <v>1</v>
      </c>
      <c r="AE90" s="73">
        <v>6</v>
      </c>
      <c r="AF90" s="73">
        <v>16.84</v>
      </c>
      <c r="AG90" s="73">
        <v>6</v>
      </c>
      <c r="AH90" s="73">
        <v>22.31</v>
      </c>
      <c r="AI90"/>
      <c r="AJ90" s="74" t="s">
        <v>51</v>
      </c>
      <c r="AK90" s="74" t="s">
        <v>51</v>
      </c>
      <c r="AL90" s="74">
        <v>1</v>
      </c>
      <c r="AM90" s="74">
        <v>4</v>
      </c>
      <c r="AN90" s="74">
        <v>25.93</v>
      </c>
      <c r="AO90" s="74">
        <v>4</v>
      </c>
      <c r="AP90" s="74">
        <v>30.999999999999996</v>
      </c>
      <c r="AQ90"/>
      <c r="AR90" s="75" t="s">
        <v>51</v>
      </c>
      <c r="AS90" s="75"/>
      <c r="AT90" s="75">
        <v>2</v>
      </c>
      <c r="AU90" s="75">
        <v>1</v>
      </c>
      <c r="AV90" s="75">
        <v>51.74</v>
      </c>
      <c r="AW90" s="75">
        <v>1</v>
      </c>
      <c r="AX90" s="91">
        <v>56.65</v>
      </c>
      <c r="AZ90" s="44"/>
      <c r="BA90" s="44"/>
      <c r="BB90" s="44"/>
      <c r="BC90" s="44"/>
      <c r="BD90" s="44"/>
      <c r="BE90" s="44"/>
      <c r="BF90" s="44"/>
      <c r="BG90" s="33"/>
      <c r="BH90" s="45"/>
      <c r="BI90" s="45"/>
      <c r="BJ90" s="45"/>
      <c r="BK90" s="45"/>
      <c r="BL90" s="45"/>
      <c r="BM90" s="45"/>
      <c r="BN90" s="45"/>
      <c r="BO90" s="33"/>
      <c r="BP90" s="46"/>
      <c r="BQ90" s="46"/>
      <c r="BR90" s="46"/>
      <c r="BS90" s="46"/>
      <c r="BT90" s="46"/>
      <c r="BU90" s="46"/>
      <c r="BV90" s="46"/>
    </row>
    <row r="91" spans="1:74" s="64" customFormat="1" x14ac:dyDescent="0.25">
      <c r="A91" s="64" t="s">
        <v>46</v>
      </c>
      <c r="B91" s="47">
        <f t="shared" si="1"/>
        <v>67</v>
      </c>
      <c r="C91" s="47" t="s">
        <v>47</v>
      </c>
      <c r="D91" s="64" t="s">
        <v>57</v>
      </c>
      <c r="H91" s="47"/>
      <c r="I91" s="64">
        <v>20</v>
      </c>
      <c r="J91" s="64">
        <v>25</v>
      </c>
      <c r="K91" s="34" t="s">
        <v>118</v>
      </c>
      <c r="L91" s="67"/>
      <c r="M91" s="67"/>
      <c r="N91" s="67">
        <v>1</v>
      </c>
      <c r="O91" s="67"/>
      <c r="P91" s="67"/>
      <c r="Q91" s="67">
        <v>10</v>
      </c>
      <c r="R91" s="69">
        <v>22.770000000000003</v>
      </c>
      <c r="S91" s="70"/>
      <c r="T91" s="71" t="s">
        <v>59</v>
      </c>
      <c r="U91" s="71" t="s">
        <v>59</v>
      </c>
      <c r="V91" s="71">
        <v>3</v>
      </c>
      <c r="W91" s="71">
        <v>7</v>
      </c>
      <c r="X91" s="71">
        <v>57.910000000000004</v>
      </c>
      <c r="Y91" s="71">
        <v>8</v>
      </c>
      <c r="Z91" s="71">
        <v>3.3800000000000026</v>
      </c>
      <c r="AA91"/>
      <c r="AB91" s="73" t="s">
        <v>51</v>
      </c>
      <c r="AC91" s="73" t="s">
        <v>51</v>
      </c>
      <c r="AD91" s="73">
        <v>2</v>
      </c>
      <c r="AE91" s="73">
        <v>6</v>
      </c>
      <c r="AF91" s="73">
        <v>18.41</v>
      </c>
      <c r="AG91" s="73">
        <v>6</v>
      </c>
      <c r="AH91" s="73">
        <v>24.110000000000003</v>
      </c>
      <c r="AI91"/>
      <c r="AJ91" s="74" t="s">
        <v>47</v>
      </c>
      <c r="AK91" s="74"/>
      <c r="AL91" s="74">
        <v>2</v>
      </c>
      <c r="AM91" s="74">
        <v>4</v>
      </c>
      <c r="AN91" s="74">
        <v>27.76</v>
      </c>
      <c r="AO91" s="74">
        <v>4</v>
      </c>
      <c r="AP91" s="74">
        <v>32.74</v>
      </c>
      <c r="AQ91"/>
      <c r="AR91" s="75"/>
      <c r="AS91" s="75"/>
      <c r="AT91" s="75"/>
      <c r="AU91" s="75"/>
      <c r="AV91" s="75"/>
      <c r="AW91" s="75"/>
      <c r="AX91" s="75"/>
      <c r="AZ91" s="44"/>
      <c r="BA91" s="44"/>
      <c r="BB91" s="44"/>
      <c r="BC91" s="44"/>
      <c r="BD91" s="44"/>
      <c r="BE91" s="44"/>
      <c r="BF91" s="44"/>
      <c r="BG91" s="33"/>
      <c r="BH91" s="45"/>
      <c r="BI91" s="45"/>
      <c r="BJ91" s="45"/>
      <c r="BK91" s="45"/>
      <c r="BL91" s="45"/>
      <c r="BM91" s="45"/>
      <c r="BN91" s="45"/>
      <c r="BO91" s="33"/>
      <c r="BP91" s="46"/>
      <c r="BQ91" s="46"/>
      <c r="BR91" s="46"/>
      <c r="BS91" s="46"/>
      <c r="BT91" s="46"/>
      <c r="BU91" s="46"/>
      <c r="BV91" s="46"/>
    </row>
    <row r="92" spans="1:74" s="64" customFormat="1" x14ac:dyDescent="0.25">
      <c r="A92" s="64" t="s">
        <v>46</v>
      </c>
      <c r="B92" s="47">
        <f t="shared" si="1"/>
        <v>68</v>
      </c>
      <c r="C92" s="47" t="s">
        <v>47</v>
      </c>
      <c r="H92" s="47"/>
      <c r="I92" s="64">
        <v>30</v>
      </c>
      <c r="J92" s="64">
        <v>33</v>
      </c>
      <c r="K92" s="34" t="s">
        <v>119</v>
      </c>
      <c r="L92" s="67"/>
      <c r="M92" s="67"/>
      <c r="N92" s="67">
        <v>1</v>
      </c>
      <c r="O92" s="67"/>
      <c r="P92" s="67"/>
      <c r="Q92" s="67">
        <v>10</v>
      </c>
      <c r="R92" s="69">
        <v>24.54</v>
      </c>
      <c r="S92" s="70"/>
      <c r="T92" s="71" t="s">
        <v>50</v>
      </c>
      <c r="U92" s="71" t="s">
        <v>51</v>
      </c>
      <c r="V92" s="71">
        <v>3</v>
      </c>
      <c r="W92" s="71">
        <v>8</v>
      </c>
      <c r="X92" s="71">
        <v>0.78000000000000114</v>
      </c>
      <c r="Y92" s="71">
        <v>8</v>
      </c>
      <c r="Z92" s="71">
        <v>5.6200000000000045</v>
      </c>
      <c r="AA92"/>
      <c r="AB92" s="73" t="s">
        <v>51</v>
      </c>
      <c r="AC92" s="73" t="s">
        <v>51</v>
      </c>
      <c r="AD92" s="73">
        <v>2</v>
      </c>
      <c r="AE92" s="73">
        <v>6</v>
      </c>
      <c r="AF92" s="73">
        <v>20.14</v>
      </c>
      <c r="AG92" s="73">
        <v>6</v>
      </c>
      <c r="AH92" s="73">
        <v>26.250000000000004</v>
      </c>
      <c r="AI92"/>
      <c r="AJ92" s="74" t="s">
        <v>51</v>
      </c>
      <c r="AK92" s="74" t="s">
        <v>51</v>
      </c>
      <c r="AL92" s="74">
        <v>2</v>
      </c>
      <c r="AM92" s="74">
        <v>4</v>
      </c>
      <c r="AN92" s="74">
        <v>32.400000000000006</v>
      </c>
      <c r="AO92" s="74">
        <v>4</v>
      </c>
      <c r="AP92" s="74">
        <v>37.340000000000003</v>
      </c>
      <c r="AQ92"/>
      <c r="AR92" s="75" t="s">
        <v>51</v>
      </c>
      <c r="AS92" s="75" t="s">
        <v>51</v>
      </c>
      <c r="AT92" s="75" t="s">
        <v>49</v>
      </c>
      <c r="AU92" s="75">
        <v>2</v>
      </c>
      <c r="AV92" s="75">
        <v>9.76</v>
      </c>
      <c r="AW92" s="75">
        <v>2</v>
      </c>
      <c r="AX92" s="75">
        <v>13.429999999999998</v>
      </c>
      <c r="AZ92" s="44"/>
      <c r="BA92" s="44"/>
      <c r="BB92" s="44"/>
      <c r="BC92" s="44"/>
      <c r="BD92" s="44"/>
      <c r="BE92" s="44"/>
      <c r="BF92" s="44"/>
      <c r="BG92" s="33"/>
      <c r="BH92" s="45"/>
      <c r="BI92" s="45"/>
      <c r="BJ92" s="45"/>
      <c r="BK92" s="45"/>
      <c r="BL92" s="45"/>
      <c r="BM92" s="45"/>
      <c r="BN92" s="45"/>
      <c r="BO92" s="33"/>
      <c r="BP92" s="46"/>
      <c r="BQ92" s="46"/>
      <c r="BR92" s="46"/>
      <c r="BS92" s="46"/>
      <c r="BT92" s="46"/>
      <c r="BU92" s="46"/>
      <c r="BV92" s="46"/>
    </row>
    <row r="93" spans="1:74" s="64" customFormat="1" x14ac:dyDescent="0.25">
      <c r="A93" s="64" t="s">
        <v>46</v>
      </c>
      <c r="B93" s="47">
        <f t="shared" si="1"/>
        <v>69</v>
      </c>
      <c r="C93" s="47" t="s">
        <v>18</v>
      </c>
      <c r="D93" s="64" t="s">
        <v>57</v>
      </c>
      <c r="H93" s="47"/>
      <c r="I93" s="64">
        <v>20</v>
      </c>
      <c r="J93" s="64">
        <v>25</v>
      </c>
      <c r="K93" s="34" t="s">
        <v>120</v>
      </c>
      <c r="L93" s="67"/>
      <c r="M93" s="67"/>
      <c r="N93" s="67">
        <v>2</v>
      </c>
      <c r="O93" s="67"/>
      <c r="P93" s="67"/>
      <c r="Q93" s="67">
        <v>10</v>
      </c>
      <c r="R93" s="69">
        <v>25.740000000000002</v>
      </c>
      <c r="S93" s="70"/>
      <c r="T93" s="71" t="s">
        <v>51</v>
      </c>
      <c r="U93" s="71" t="s">
        <v>51</v>
      </c>
      <c r="V93" s="71">
        <v>3</v>
      </c>
      <c r="W93" s="71">
        <v>8</v>
      </c>
      <c r="X93" s="71">
        <v>3.0100000000000051</v>
      </c>
      <c r="Y93" s="71">
        <v>8</v>
      </c>
      <c r="Z93" s="71">
        <v>8.1200000000000045</v>
      </c>
      <c r="AA93"/>
      <c r="AB93" s="73" t="s">
        <v>51</v>
      </c>
      <c r="AC93" s="73" t="s">
        <v>51</v>
      </c>
      <c r="AD93" s="73">
        <v>1</v>
      </c>
      <c r="AE93" s="73">
        <v>6</v>
      </c>
      <c r="AF93" s="73">
        <v>22.110000000000003</v>
      </c>
      <c r="AG93" s="73">
        <v>6</v>
      </c>
      <c r="AH93" s="73">
        <v>28.250000000000004</v>
      </c>
      <c r="AI93"/>
      <c r="AJ93" s="74" t="s">
        <v>51</v>
      </c>
      <c r="AK93" s="74" t="s">
        <v>51</v>
      </c>
      <c r="AL93" s="74">
        <v>3</v>
      </c>
      <c r="AM93" s="74">
        <v>4</v>
      </c>
      <c r="AN93" s="74">
        <v>34.340000000000003</v>
      </c>
      <c r="AO93" s="74">
        <v>4</v>
      </c>
      <c r="AP93" s="74">
        <v>39.410000000000004</v>
      </c>
      <c r="AQ93"/>
      <c r="AR93" s="75"/>
      <c r="AS93" s="75"/>
      <c r="AT93" s="75"/>
      <c r="AU93" s="75"/>
      <c r="AV93" s="75"/>
      <c r="AW93" s="75"/>
      <c r="AX93" s="75"/>
      <c r="AZ93" s="44"/>
      <c r="BA93" s="44"/>
      <c r="BB93" s="44"/>
      <c r="BC93" s="44"/>
      <c r="BD93" s="44"/>
      <c r="BE93" s="44"/>
      <c r="BF93" s="44"/>
      <c r="BG93" s="33"/>
      <c r="BH93" s="45"/>
      <c r="BI93" s="45"/>
      <c r="BJ93" s="45"/>
      <c r="BK93" s="45"/>
      <c r="BL93" s="45"/>
      <c r="BM93" s="45"/>
      <c r="BN93" s="45"/>
      <c r="BO93" s="33"/>
      <c r="BP93" s="46"/>
      <c r="BQ93" s="46"/>
      <c r="BR93" s="46"/>
      <c r="BS93" s="46"/>
      <c r="BT93" s="46"/>
      <c r="BU93" s="46"/>
      <c r="BV93" s="46"/>
    </row>
    <row r="94" spans="1:74" s="64" customFormat="1" x14ac:dyDescent="0.25">
      <c r="A94" s="64" t="s">
        <v>46</v>
      </c>
      <c r="B94" s="47">
        <f t="shared" si="1"/>
        <v>70</v>
      </c>
      <c r="C94" s="47" t="s">
        <v>18</v>
      </c>
      <c r="D94" s="64" t="s">
        <v>57</v>
      </c>
      <c r="H94" s="47"/>
      <c r="I94" s="64">
        <v>20</v>
      </c>
      <c r="J94" s="64">
        <v>25</v>
      </c>
      <c r="K94" s="34" t="s">
        <v>121</v>
      </c>
      <c r="L94" s="67"/>
      <c r="M94" s="67"/>
      <c r="N94" s="67" t="s">
        <v>49</v>
      </c>
      <c r="O94" s="67"/>
      <c r="P94" s="67"/>
      <c r="Q94" s="67">
        <v>10</v>
      </c>
      <c r="R94" s="69">
        <v>28.34</v>
      </c>
      <c r="S94" s="70"/>
      <c r="T94" s="71" t="s">
        <v>51</v>
      </c>
      <c r="U94" s="71" t="s">
        <v>51</v>
      </c>
      <c r="V94" s="71">
        <v>1</v>
      </c>
      <c r="W94" s="71">
        <v>8</v>
      </c>
      <c r="X94" s="71">
        <v>4.980000000000004</v>
      </c>
      <c r="Y94" s="71">
        <v>8</v>
      </c>
      <c r="Z94" s="88">
        <v>9.89</v>
      </c>
      <c r="AA94"/>
      <c r="AB94" s="73" t="s">
        <v>51</v>
      </c>
      <c r="AC94" s="73" t="s">
        <v>51</v>
      </c>
      <c r="AD94" s="73">
        <v>1</v>
      </c>
      <c r="AE94" s="73">
        <v>6</v>
      </c>
      <c r="AF94" s="73">
        <v>24.150000000000002</v>
      </c>
      <c r="AG94" s="73">
        <v>6</v>
      </c>
      <c r="AH94" s="73">
        <v>30.150000000000002</v>
      </c>
      <c r="AI94"/>
      <c r="AJ94" s="74" t="s">
        <v>51</v>
      </c>
      <c r="AK94" s="74" t="s">
        <v>51</v>
      </c>
      <c r="AL94" s="74">
        <v>1</v>
      </c>
      <c r="AM94" s="74">
        <v>4</v>
      </c>
      <c r="AN94" s="74">
        <v>36.24</v>
      </c>
      <c r="AO94" s="74">
        <v>4</v>
      </c>
      <c r="AP94" s="74">
        <v>41.480000000000004</v>
      </c>
      <c r="AQ94"/>
      <c r="AR94" s="75"/>
      <c r="AS94" s="75"/>
      <c r="AT94" s="75"/>
      <c r="AU94" s="75"/>
      <c r="AV94" s="75"/>
      <c r="AW94" s="75"/>
      <c r="AX94" s="75"/>
      <c r="AZ94" s="44"/>
      <c r="BA94" s="44"/>
      <c r="BB94" s="44"/>
      <c r="BC94" s="44"/>
      <c r="BD94" s="44"/>
      <c r="BE94" s="44"/>
      <c r="BF94" s="44"/>
      <c r="BG94" s="33"/>
      <c r="BH94" s="45"/>
      <c r="BI94" s="45"/>
      <c r="BJ94" s="45"/>
      <c r="BK94" s="45"/>
      <c r="BL94" s="45"/>
      <c r="BM94" s="45"/>
      <c r="BN94" s="45"/>
      <c r="BO94" s="33"/>
      <c r="BP94" s="46"/>
      <c r="BQ94" s="46"/>
      <c r="BR94" s="46"/>
      <c r="BS94" s="46"/>
      <c r="BT94" s="46"/>
      <c r="BU94" s="46"/>
      <c r="BV94" s="46"/>
    </row>
    <row r="95" spans="1:74" s="64" customFormat="1" x14ac:dyDescent="0.25">
      <c r="A95" s="64" t="s">
        <v>46</v>
      </c>
      <c r="B95" s="47">
        <f t="shared" si="1"/>
        <v>71</v>
      </c>
      <c r="C95" s="47" t="s">
        <v>18</v>
      </c>
      <c r="H95" s="47"/>
      <c r="I95" s="64">
        <v>20</v>
      </c>
      <c r="J95" s="64">
        <v>25</v>
      </c>
      <c r="K95" s="34" t="s">
        <v>122</v>
      </c>
      <c r="L95" s="67"/>
      <c r="M95" s="67"/>
      <c r="N95" s="67">
        <v>3</v>
      </c>
      <c r="O95" s="67"/>
      <c r="P95" s="67"/>
      <c r="Q95" s="67">
        <v>10</v>
      </c>
      <c r="R95" s="69">
        <v>30.11</v>
      </c>
      <c r="S95" s="70"/>
      <c r="T95" s="71" t="s">
        <v>59</v>
      </c>
      <c r="U95" s="71"/>
      <c r="V95" s="71">
        <v>1</v>
      </c>
      <c r="W95" s="71">
        <v>8</v>
      </c>
      <c r="X95" s="71">
        <v>4.25</v>
      </c>
      <c r="Y95" s="71">
        <v>8</v>
      </c>
      <c r="Z95" s="88">
        <v>9.6900000000000048</v>
      </c>
      <c r="AA95"/>
      <c r="AB95" s="73" t="s">
        <v>59</v>
      </c>
      <c r="AC95" s="73" t="s">
        <v>59</v>
      </c>
      <c r="AD95" s="73">
        <v>1</v>
      </c>
      <c r="AE95" s="73">
        <v>6</v>
      </c>
      <c r="AF95" s="73">
        <v>23.279999999999998</v>
      </c>
      <c r="AG95" s="73">
        <v>6</v>
      </c>
      <c r="AH95" s="73">
        <v>29.62</v>
      </c>
      <c r="AI95"/>
      <c r="AJ95" s="74" t="s">
        <v>59</v>
      </c>
      <c r="AK95" s="74"/>
      <c r="AL95" s="74">
        <v>1</v>
      </c>
      <c r="AM95" s="74">
        <v>4</v>
      </c>
      <c r="AN95" s="74">
        <v>35.410000000000004</v>
      </c>
      <c r="AO95" s="74">
        <v>4</v>
      </c>
      <c r="AP95" s="74">
        <v>40.580000000000005</v>
      </c>
      <c r="AQ95"/>
      <c r="AR95" s="75"/>
      <c r="AS95" s="75"/>
      <c r="AT95" s="75"/>
      <c r="AU95" s="75"/>
      <c r="AV95" s="75"/>
      <c r="AW95" s="75"/>
      <c r="AX95" s="75"/>
      <c r="AZ95" s="44"/>
      <c r="BA95" s="44"/>
      <c r="BB95" s="44"/>
      <c r="BC95" s="44"/>
      <c r="BD95" s="44"/>
      <c r="BE95" s="44"/>
      <c r="BF95" s="44"/>
      <c r="BG95" s="33"/>
      <c r="BH95" s="45"/>
      <c r="BI95" s="45"/>
      <c r="BJ95" s="45"/>
      <c r="BK95" s="45"/>
      <c r="BL95" s="45"/>
      <c r="BM95" s="45"/>
      <c r="BN95" s="45"/>
      <c r="BO95" s="33"/>
      <c r="BP95" s="46"/>
      <c r="BQ95" s="46"/>
      <c r="BR95" s="46"/>
      <c r="BS95" s="46"/>
      <c r="BT95" s="46"/>
      <c r="BU95" s="46"/>
      <c r="BV95" s="46"/>
    </row>
    <row r="96" spans="1:74" s="64" customFormat="1" ht="31.5" x14ac:dyDescent="0.25">
      <c r="A96" s="64" t="s">
        <v>46</v>
      </c>
      <c r="B96" s="47">
        <f t="shared" si="1"/>
        <v>72</v>
      </c>
      <c r="C96" s="47" t="s">
        <v>47</v>
      </c>
      <c r="D96" s="64" t="s">
        <v>57</v>
      </c>
      <c r="H96" s="47"/>
      <c r="I96" s="64">
        <v>20</v>
      </c>
      <c r="J96" s="64">
        <v>25</v>
      </c>
      <c r="K96" s="34" t="s">
        <v>123</v>
      </c>
      <c r="L96" s="67"/>
      <c r="M96" s="67"/>
      <c r="N96" s="67" t="s">
        <v>49</v>
      </c>
      <c r="O96" s="67"/>
      <c r="P96" s="67"/>
      <c r="Q96" s="67">
        <v>10</v>
      </c>
      <c r="R96" s="69">
        <v>32.909999999999997</v>
      </c>
      <c r="S96" s="70"/>
      <c r="T96" s="71" t="s">
        <v>51</v>
      </c>
      <c r="U96" s="71" t="s">
        <v>51</v>
      </c>
      <c r="V96" s="71" t="s">
        <v>49</v>
      </c>
      <c r="W96" s="71">
        <v>8</v>
      </c>
      <c r="X96" s="71">
        <v>8.9200000000000017</v>
      </c>
      <c r="Y96" s="71">
        <v>8</v>
      </c>
      <c r="Z96" s="71">
        <v>14.130000000000003</v>
      </c>
      <c r="AA96"/>
      <c r="AB96" s="73" t="s">
        <v>51</v>
      </c>
      <c r="AC96" s="73" t="s">
        <v>51</v>
      </c>
      <c r="AD96" s="73">
        <v>3</v>
      </c>
      <c r="AE96" s="73">
        <v>6</v>
      </c>
      <c r="AF96" s="73">
        <v>27.02</v>
      </c>
      <c r="AG96" s="73">
        <v>6</v>
      </c>
      <c r="AH96" s="73">
        <v>33.290000000000006</v>
      </c>
      <c r="AI96"/>
      <c r="AJ96" s="74" t="s">
        <v>51</v>
      </c>
      <c r="AK96" s="74"/>
      <c r="AL96" s="74">
        <v>3</v>
      </c>
      <c r="AM96" s="74">
        <v>4</v>
      </c>
      <c r="AN96" s="74">
        <v>30.2</v>
      </c>
      <c r="AO96" s="74">
        <v>4</v>
      </c>
      <c r="AP96" s="74">
        <v>35.370000000000005</v>
      </c>
      <c r="AQ96"/>
      <c r="AR96" s="75"/>
      <c r="AS96" s="75"/>
      <c r="AT96" s="75"/>
      <c r="AU96" s="75"/>
      <c r="AV96" s="75"/>
      <c r="AW96" s="75"/>
      <c r="AX96" s="75"/>
      <c r="AZ96" s="44"/>
      <c r="BA96" s="44"/>
      <c r="BB96" s="44"/>
      <c r="BC96" s="44"/>
      <c r="BD96" s="44"/>
      <c r="BE96" s="44"/>
      <c r="BF96" s="44"/>
      <c r="BG96" s="33"/>
      <c r="BH96" s="45"/>
      <c r="BI96" s="45"/>
      <c r="BJ96" s="45"/>
      <c r="BK96" s="45"/>
      <c r="BL96" s="45"/>
      <c r="BM96" s="45"/>
      <c r="BN96" s="45"/>
      <c r="BO96" s="33"/>
      <c r="BP96" s="46"/>
      <c r="BQ96" s="46"/>
      <c r="BR96" s="46"/>
      <c r="BS96" s="46"/>
      <c r="BT96" s="46"/>
      <c r="BU96" s="46"/>
      <c r="BV96" s="46"/>
    </row>
    <row r="97" spans="1:74" s="64" customFormat="1" x14ac:dyDescent="0.25">
      <c r="A97" s="64" t="s">
        <v>46</v>
      </c>
      <c r="B97" s="47">
        <f t="shared" si="1"/>
        <v>73</v>
      </c>
      <c r="C97" s="47" t="s">
        <v>47</v>
      </c>
      <c r="H97" s="47"/>
      <c r="I97" s="64">
        <v>20</v>
      </c>
      <c r="J97" s="64">
        <v>25</v>
      </c>
      <c r="K97" s="34" t="s">
        <v>124</v>
      </c>
      <c r="L97" s="67"/>
      <c r="M97" s="67"/>
      <c r="N97" s="67" t="s">
        <v>49</v>
      </c>
      <c r="O97" s="67"/>
      <c r="P97" s="67"/>
      <c r="Q97" s="67">
        <v>10</v>
      </c>
      <c r="R97" s="69">
        <v>46.760000000000005</v>
      </c>
      <c r="S97" s="70"/>
      <c r="T97" s="71" t="s">
        <v>51</v>
      </c>
      <c r="U97" s="71" t="s">
        <v>51</v>
      </c>
      <c r="V97" s="71" t="s">
        <v>49</v>
      </c>
      <c r="W97" s="71">
        <v>8</v>
      </c>
      <c r="X97" s="71">
        <v>18.96</v>
      </c>
      <c r="Y97" s="71">
        <v>8</v>
      </c>
      <c r="Z97" s="71">
        <v>24.5</v>
      </c>
      <c r="AA97"/>
      <c r="AB97" s="73" t="s">
        <v>51</v>
      </c>
      <c r="AC97" s="73" t="s">
        <v>51</v>
      </c>
      <c r="AD97" s="73" t="s">
        <v>49</v>
      </c>
      <c r="AE97" s="73">
        <v>6</v>
      </c>
      <c r="AF97" s="89">
        <v>37.33</v>
      </c>
      <c r="AG97" s="73">
        <v>6</v>
      </c>
      <c r="AH97" s="73">
        <v>42.400000000000006</v>
      </c>
      <c r="AI97"/>
      <c r="AJ97" s="74" t="s">
        <v>51</v>
      </c>
      <c r="AK97" s="74" t="s">
        <v>51</v>
      </c>
      <c r="AL97" s="74" t="s">
        <v>49</v>
      </c>
      <c r="AM97" s="74">
        <v>4</v>
      </c>
      <c r="AN97" s="74">
        <v>47.99</v>
      </c>
      <c r="AO97" s="74">
        <v>4</v>
      </c>
      <c r="AP97" s="74">
        <v>52.92</v>
      </c>
      <c r="AQ97"/>
      <c r="AR97" s="75"/>
      <c r="AS97" s="75"/>
      <c r="AT97" s="75"/>
      <c r="AU97" s="75"/>
      <c r="AV97" s="75"/>
      <c r="AW97" s="75"/>
      <c r="AX97" s="75"/>
      <c r="AZ97" s="44"/>
      <c r="BA97" s="44"/>
      <c r="BB97" s="44"/>
      <c r="BC97" s="44"/>
      <c r="BD97" s="44"/>
      <c r="BE97" s="44"/>
      <c r="BF97" s="44"/>
      <c r="BG97" s="33"/>
      <c r="BH97" s="45"/>
      <c r="BI97" s="45"/>
      <c r="BJ97" s="45"/>
      <c r="BK97" s="45"/>
      <c r="BL97" s="45"/>
      <c r="BM97" s="45"/>
      <c r="BN97" s="45"/>
      <c r="BO97" s="33"/>
      <c r="BP97" s="46"/>
      <c r="BQ97" s="46"/>
      <c r="BR97" s="46"/>
      <c r="BS97" s="46"/>
      <c r="BT97" s="46"/>
      <c r="BU97" s="46"/>
      <c r="BV97" s="46"/>
    </row>
    <row r="98" spans="1:74" s="64" customFormat="1" x14ac:dyDescent="0.25">
      <c r="A98" s="64" t="s">
        <v>46</v>
      </c>
      <c r="B98" s="47">
        <f t="shared" si="1"/>
        <v>74</v>
      </c>
      <c r="C98" s="47" t="s">
        <v>18</v>
      </c>
      <c r="H98" s="47"/>
      <c r="I98" s="64">
        <v>13</v>
      </c>
      <c r="J98" s="64">
        <v>16</v>
      </c>
      <c r="K98" s="34" t="s">
        <v>125</v>
      </c>
      <c r="L98" s="67"/>
      <c r="M98" s="67"/>
      <c r="N98" s="67" t="s">
        <v>49</v>
      </c>
      <c r="O98" s="67"/>
      <c r="P98" s="67"/>
      <c r="Q98" s="67">
        <v>11</v>
      </c>
      <c r="R98" s="69">
        <v>5.3100000000000023</v>
      </c>
      <c r="S98" s="70"/>
      <c r="T98" s="71" t="s">
        <v>51</v>
      </c>
      <c r="U98" s="71" t="s">
        <v>51</v>
      </c>
      <c r="V98" s="71" t="s">
        <v>49</v>
      </c>
      <c r="W98" s="71">
        <v>9</v>
      </c>
      <c r="X98" s="71">
        <v>0.17000000000000171</v>
      </c>
      <c r="Y98" s="71">
        <v>9</v>
      </c>
      <c r="Z98" s="71">
        <v>5.0400000000000063</v>
      </c>
      <c r="AA98"/>
      <c r="AB98" s="73" t="s">
        <v>51</v>
      </c>
      <c r="AC98" s="73" t="s">
        <v>51</v>
      </c>
      <c r="AD98" s="73" t="s">
        <v>49</v>
      </c>
      <c r="AE98" s="73">
        <v>7</v>
      </c>
      <c r="AF98" s="73">
        <v>36.39</v>
      </c>
      <c r="AG98" s="73">
        <v>7</v>
      </c>
      <c r="AH98" s="73">
        <v>40.260000000000005</v>
      </c>
      <c r="AI98"/>
      <c r="AJ98" s="74"/>
      <c r="AK98" s="74"/>
      <c r="AL98" s="74"/>
      <c r="AM98" s="74"/>
      <c r="AN98" s="74"/>
      <c r="AO98" s="74"/>
      <c r="AP98" s="74"/>
      <c r="AQ98"/>
      <c r="AR98" s="75"/>
      <c r="AS98" s="75"/>
      <c r="AT98" s="75"/>
      <c r="AU98" s="75"/>
      <c r="AV98" s="75"/>
      <c r="AW98" s="75"/>
      <c r="AX98" s="75"/>
      <c r="AZ98" s="44"/>
      <c r="BA98" s="44"/>
      <c r="BB98" s="44"/>
      <c r="BC98" s="44"/>
      <c r="BD98" s="44"/>
      <c r="BE98" s="44"/>
      <c r="BF98" s="44"/>
      <c r="BG98" s="33"/>
      <c r="BH98" s="45"/>
      <c r="BI98" s="45"/>
      <c r="BJ98" s="45"/>
      <c r="BK98" s="45"/>
      <c r="BL98" s="45"/>
      <c r="BM98" s="45"/>
      <c r="BN98" s="45"/>
      <c r="BO98" s="33"/>
      <c r="BP98" s="46"/>
      <c r="BQ98" s="46"/>
      <c r="BR98" s="46"/>
      <c r="BS98" s="46"/>
      <c r="BT98" s="46"/>
      <c r="BU98" s="46"/>
      <c r="BV98" s="46"/>
    </row>
    <row r="99" spans="1:74" s="64" customFormat="1" ht="31.5" x14ac:dyDescent="0.25">
      <c r="A99" s="64" t="s">
        <v>46</v>
      </c>
      <c r="B99" s="47">
        <f t="shared" si="1"/>
        <v>75</v>
      </c>
      <c r="C99" s="47" t="s">
        <v>18</v>
      </c>
      <c r="D99" s="64" t="s">
        <v>57</v>
      </c>
      <c r="H99" s="47"/>
      <c r="I99" s="64">
        <v>20</v>
      </c>
      <c r="J99" s="64">
        <v>25</v>
      </c>
      <c r="K99" s="34" t="s">
        <v>126</v>
      </c>
      <c r="L99" s="67"/>
      <c r="M99" s="67"/>
      <c r="N99" s="67" t="s">
        <v>49</v>
      </c>
      <c r="O99" s="67"/>
      <c r="P99" s="67"/>
      <c r="Q99" s="67">
        <v>12</v>
      </c>
      <c r="R99" s="69">
        <v>32.93</v>
      </c>
      <c r="S99" s="70"/>
      <c r="T99" s="71" t="s">
        <v>59</v>
      </c>
      <c r="U99" s="71"/>
      <c r="V99" s="71">
        <v>2</v>
      </c>
      <c r="W99" s="71">
        <v>10</v>
      </c>
      <c r="X99" s="71">
        <v>2.7700000000000031</v>
      </c>
      <c r="Y99" s="71">
        <v>10</v>
      </c>
      <c r="Z99" s="71">
        <v>8.3100000000000023</v>
      </c>
      <c r="AA99"/>
      <c r="AB99" s="73" t="s">
        <v>51</v>
      </c>
      <c r="AC99" s="73" t="s">
        <v>51</v>
      </c>
      <c r="AD99" s="73">
        <v>2</v>
      </c>
      <c r="AE99" s="73">
        <v>8</v>
      </c>
      <c r="AF99" s="73">
        <v>19.260000000000002</v>
      </c>
      <c r="AG99" s="73">
        <v>8</v>
      </c>
      <c r="AH99" s="73">
        <v>24.570000000000004</v>
      </c>
      <c r="AI99"/>
      <c r="AJ99" s="74" t="s">
        <v>56</v>
      </c>
      <c r="AK99" s="74"/>
      <c r="AL99" s="74">
        <v>2</v>
      </c>
      <c r="AM99" s="74">
        <v>6</v>
      </c>
      <c r="AN99" s="74">
        <v>23.009999999999998</v>
      </c>
      <c r="AO99" s="74">
        <v>6</v>
      </c>
      <c r="AP99" s="74">
        <v>29.290000000000003</v>
      </c>
      <c r="AQ99"/>
      <c r="AR99" s="75"/>
      <c r="AS99" s="75"/>
      <c r="AT99" s="75"/>
      <c r="AU99" s="75"/>
      <c r="AV99" s="75"/>
      <c r="AW99" s="75"/>
      <c r="AX99" s="75"/>
      <c r="AZ99" s="44"/>
      <c r="BA99" s="44"/>
      <c r="BB99" s="44"/>
      <c r="BC99" s="44"/>
      <c r="BD99" s="44"/>
      <c r="BE99" s="44"/>
      <c r="BF99" s="44"/>
      <c r="BG99" s="33"/>
      <c r="BH99" s="45"/>
      <c r="BI99" s="45"/>
      <c r="BJ99" s="45"/>
      <c r="BK99" s="45"/>
      <c r="BL99" s="45"/>
      <c r="BM99" s="45"/>
      <c r="BN99" s="45"/>
      <c r="BO99" s="33"/>
      <c r="BP99" s="46"/>
      <c r="BQ99" s="46"/>
      <c r="BR99" s="46"/>
      <c r="BS99" s="46"/>
      <c r="BT99" s="46"/>
      <c r="BU99" s="46"/>
      <c r="BV99" s="46"/>
    </row>
    <row r="100" spans="1:74" s="64" customFormat="1" x14ac:dyDescent="0.25">
      <c r="A100" s="64" t="s">
        <v>46</v>
      </c>
      <c r="B100" s="47">
        <f t="shared" si="1"/>
        <v>76</v>
      </c>
      <c r="C100" s="47" t="s">
        <v>18</v>
      </c>
      <c r="H100" s="47"/>
      <c r="I100" s="64">
        <v>20</v>
      </c>
      <c r="J100" s="64">
        <v>25</v>
      </c>
      <c r="K100" s="34" t="s">
        <v>127</v>
      </c>
      <c r="L100" s="67"/>
      <c r="M100" s="67"/>
      <c r="N100" s="67" t="s">
        <v>49</v>
      </c>
      <c r="O100" s="67"/>
      <c r="P100" s="67"/>
      <c r="Q100" s="67">
        <v>12</v>
      </c>
      <c r="R100" s="69">
        <v>36</v>
      </c>
      <c r="S100" s="70"/>
      <c r="T100" s="71" t="s">
        <v>59</v>
      </c>
      <c r="U100" s="71"/>
      <c r="V100" s="71" t="s">
        <v>49</v>
      </c>
      <c r="W100" s="71">
        <v>10</v>
      </c>
      <c r="X100" s="71">
        <v>0.97000000000000597</v>
      </c>
      <c r="Y100" s="71">
        <v>10</v>
      </c>
      <c r="Z100" s="71">
        <v>6.2000000000000028</v>
      </c>
      <c r="AA100"/>
      <c r="AB100" s="73" t="s">
        <v>59</v>
      </c>
      <c r="AC100" s="73"/>
      <c r="AD100" s="73" t="s">
        <v>49</v>
      </c>
      <c r="AE100" s="73">
        <v>8</v>
      </c>
      <c r="AF100" s="73">
        <v>17.760000000000002</v>
      </c>
      <c r="AG100" s="73">
        <v>8</v>
      </c>
      <c r="AH100" s="73">
        <v>23.400000000000002</v>
      </c>
      <c r="AI100"/>
      <c r="AJ100" s="74" t="s">
        <v>59</v>
      </c>
      <c r="AK100" s="74"/>
      <c r="AL100" s="74" t="s">
        <v>49</v>
      </c>
      <c r="AM100" s="74">
        <v>6</v>
      </c>
      <c r="AN100" s="74">
        <v>21.21</v>
      </c>
      <c r="AO100" s="74">
        <v>6</v>
      </c>
      <c r="AP100" s="74">
        <v>27.080000000000002</v>
      </c>
      <c r="AQ100"/>
      <c r="AR100" s="75"/>
      <c r="AS100" s="75"/>
      <c r="AT100" s="75"/>
      <c r="AU100" s="75"/>
      <c r="AV100" s="75"/>
      <c r="AW100" s="75"/>
      <c r="AX100" s="75"/>
      <c r="AZ100" s="44"/>
      <c r="BA100" s="44"/>
      <c r="BB100" s="44"/>
      <c r="BC100" s="44"/>
      <c r="BD100" s="44"/>
      <c r="BE100" s="44"/>
      <c r="BF100" s="44"/>
      <c r="BG100" s="33"/>
      <c r="BH100" s="45"/>
      <c r="BI100" s="45"/>
      <c r="BJ100" s="45"/>
      <c r="BK100" s="45"/>
      <c r="BL100" s="45"/>
      <c r="BM100" s="45"/>
      <c r="BN100" s="45"/>
      <c r="BO100" s="33"/>
      <c r="BP100" s="46"/>
      <c r="BQ100" s="46"/>
      <c r="BR100" s="46"/>
      <c r="BS100" s="46"/>
      <c r="BT100" s="46"/>
      <c r="BU100" s="46"/>
      <c r="BV100" s="46"/>
    </row>
    <row r="101" spans="1:74" s="64" customFormat="1" x14ac:dyDescent="0.25">
      <c r="A101" s="64" t="s">
        <v>46</v>
      </c>
      <c r="B101" s="47">
        <f t="shared" si="1"/>
        <v>77</v>
      </c>
      <c r="C101" s="47" t="s">
        <v>18</v>
      </c>
      <c r="D101" s="64" t="s">
        <v>57</v>
      </c>
      <c r="H101" s="47"/>
      <c r="I101" s="64">
        <v>20</v>
      </c>
      <c r="J101" s="64">
        <v>25</v>
      </c>
      <c r="K101" s="34" t="s">
        <v>128</v>
      </c>
      <c r="L101" s="67"/>
      <c r="M101" s="67"/>
      <c r="N101" s="67" t="s">
        <v>49</v>
      </c>
      <c r="O101" s="67"/>
      <c r="P101" s="67"/>
      <c r="Q101" s="67">
        <v>12</v>
      </c>
      <c r="R101" s="69">
        <v>42.28</v>
      </c>
      <c r="S101" s="70"/>
      <c r="T101" s="71" t="s">
        <v>56</v>
      </c>
      <c r="U101" s="71"/>
      <c r="V101" s="71" t="s">
        <v>49</v>
      </c>
      <c r="W101" s="71">
        <v>10</v>
      </c>
      <c r="X101" s="71">
        <v>8.3400000000000034</v>
      </c>
      <c r="Y101" s="71">
        <v>10</v>
      </c>
      <c r="Z101" s="71">
        <v>14.450000000000003</v>
      </c>
      <c r="AA101"/>
      <c r="AB101" s="73" t="s">
        <v>50</v>
      </c>
      <c r="AC101" s="73"/>
      <c r="AD101" s="73" t="s">
        <v>49</v>
      </c>
      <c r="AE101" s="73">
        <v>8</v>
      </c>
      <c r="AF101" s="73">
        <v>23.169999999999998</v>
      </c>
      <c r="AG101" s="73">
        <v>8</v>
      </c>
      <c r="AH101" s="73">
        <v>28.37</v>
      </c>
      <c r="AI101"/>
      <c r="AJ101" s="74" t="s">
        <v>56</v>
      </c>
      <c r="AK101" s="74"/>
      <c r="AL101" s="74" t="s">
        <v>49</v>
      </c>
      <c r="AM101" s="74">
        <v>6</v>
      </c>
      <c r="AN101" s="74">
        <v>33.46</v>
      </c>
      <c r="AO101" s="74">
        <v>6</v>
      </c>
      <c r="AP101" s="74">
        <v>37.730000000000004</v>
      </c>
      <c r="AQ101"/>
      <c r="AR101" s="75"/>
      <c r="AS101" s="75"/>
      <c r="AT101" s="75"/>
      <c r="AU101" s="75"/>
      <c r="AV101" s="75"/>
      <c r="AW101" s="75"/>
      <c r="AX101" s="75"/>
      <c r="AZ101" s="44"/>
      <c r="BA101" s="44"/>
      <c r="BB101" s="44"/>
      <c r="BC101" s="44"/>
      <c r="BD101" s="44"/>
      <c r="BE101" s="44"/>
      <c r="BF101" s="44"/>
      <c r="BG101" s="33"/>
      <c r="BH101" s="45"/>
      <c r="BI101" s="45"/>
      <c r="BJ101" s="45"/>
      <c r="BK101" s="45"/>
      <c r="BL101" s="45"/>
      <c r="BM101" s="45"/>
      <c r="BN101" s="45"/>
      <c r="BO101" s="33"/>
      <c r="BP101" s="46"/>
      <c r="BQ101" s="46"/>
      <c r="BR101" s="46"/>
      <c r="BS101" s="46"/>
      <c r="BT101" s="46"/>
      <c r="BU101" s="46"/>
      <c r="BV101" s="46"/>
    </row>
    <row r="102" spans="1:74" s="64" customFormat="1" x14ac:dyDescent="0.25">
      <c r="A102" s="64" t="s">
        <v>46</v>
      </c>
      <c r="B102" s="47">
        <f t="shared" si="1"/>
        <v>78</v>
      </c>
      <c r="C102" s="47" t="s">
        <v>47</v>
      </c>
      <c r="H102" s="47"/>
      <c r="I102" s="64">
        <v>36</v>
      </c>
      <c r="J102" s="64">
        <v>40</v>
      </c>
      <c r="K102" s="34" t="s">
        <v>129</v>
      </c>
      <c r="L102" s="67"/>
      <c r="M102" s="67"/>
      <c r="N102" s="67" t="s">
        <v>49</v>
      </c>
      <c r="O102" s="67"/>
      <c r="P102" s="67"/>
      <c r="Q102" s="67">
        <v>13</v>
      </c>
      <c r="R102" s="69">
        <v>37.630000000000003</v>
      </c>
      <c r="S102" s="70"/>
      <c r="T102" s="71" t="s">
        <v>59</v>
      </c>
      <c r="U102" s="71"/>
      <c r="V102" s="71">
        <v>1</v>
      </c>
      <c r="W102" s="71">
        <v>10</v>
      </c>
      <c r="X102" s="71">
        <v>46.980000000000004</v>
      </c>
      <c r="Y102" s="71">
        <v>10</v>
      </c>
      <c r="Z102" s="71">
        <v>52.680000000000007</v>
      </c>
      <c r="AA102"/>
      <c r="AB102" s="73" t="s">
        <v>59</v>
      </c>
      <c r="AC102" s="73"/>
      <c r="AD102" s="73">
        <v>2</v>
      </c>
      <c r="AE102" s="73">
        <v>9</v>
      </c>
      <c r="AF102" s="73">
        <v>7.48</v>
      </c>
      <c r="AG102" s="73">
        <v>9</v>
      </c>
      <c r="AH102" s="73">
        <v>12.82</v>
      </c>
      <c r="AI102"/>
      <c r="AJ102" s="74" t="s">
        <v>59</v>
      </c>
      <c r="AK102" s="74"/>
      <c r="AL102" s="74">
        <v>1</v>
      </c>
      <c r="AM102" s="74">
        <v>7</v>
      </c>
      <c r="AN102" s="74">
        <v>16</v>
      </c>
      <c r="AO102" s="74">
        <v>7</v>
      </c>
      <c r="AP102" s="74">
        <v>22.57</v>
      </c>
      <c r="AQ102"/>
      <c r="AR102" s="75" t="s">
        <v>59</v>
      </c>
      <c r="AS102" s="75"/>
      <c r="AT102" s="75">
        <v>3</v>
      </c>
      <c r="AU102" s="75">
        <v>4</v>
      </c>
      <c r="AV102" s="75">
        <v>16.32</v>
      </c>
      <c r="AW102" s="75">
        <v>4</v>
      </c>
      <c r="AX102" s="75">
        <v>21.560000000000002</v>
      </c>
      <c r="AZ102" s="44" t="s">
        <v>59</v>
      </c>
      <c r="BA102" s="44"/>
      <c r="BB102" s="44">
        <v>1</v>
      </c>
      <c r="BC102" s="44">
        <v>2</v>
      </c>
      <c r="BD102" s="44">
        <v>28.919999999999998</v>
      </c>
      <c r="BE102" s="44">
        <v>2</v>
      </c>
      <c r="BF102" s="44">
        <v>35.69</v>
      </c>
      <c r="BG102" s="33"/>
      <c r="BH102" s="45"/>
      <c r="BI102" s="45"/>
      <c r="BJ102" s="45"/>
      <c r="BK102" s="45"/>
      <c r="BL102" s="45"/>
      <c r="BM102" s="45"/>
      <c r="BN102" s="45"/>
      <c r="BO102" s="33"/>
      <c r="BP102" s="46"/>
      <c r="BQ102" s="46"/>
      <c r="BR102" s="46"/>
      <c r="BS102" s="46"/>
      <c r="BT102" s="46"/>
      <c r="BU102" s="46"/>
      <c r="BV102" s="46"/>
    </row>
    <row r="103" spans="1:74" s="64" customFormat="1" x14ac:dyDescent="0.25">
      <c r="A103" s="64" t="s">
        <v>46</v>
      </c>
      <c r="B103" s="47">
        <f t="shared" si="1"/>
        <v>79</v>
      </c>
      <c r="C103" s="47" t="s">
        <v>18</v>
      </c>
      <c r="D103" s="64" t="s">
        <v>57</v>
      </c>
      <c r="H103" s="47"/>
      <c r="I103" s="64">
        <v>36</v>
      </c>
      <c r="J103" s="64">
        <v>40</v>
      </c>
      <c r="K103" s="34" t="s">
        <v>130</v>
      </c>
      <c r="L103" s="67"/>
      <c r="M103" s="67"/>
      <c r="N103" s="67" t="s">
        <v>49</v>
      </c>
      <c r="O103" s="67"/>
      <c r="P103" s="67"/>
      <c r="Q103" s="67">
        <v>13</v>
      </c>
      <c r="R103" s="69">
        <v>41.54</v>
      </c>
      <c r="S103" s="70"/>
      <c r="T103" s="71" t="s">
        <v>50</v>
      </c>
      <c r="U103" s="71" t="s">
        <v>51</v>
      </c>
      <c r="V103" s="71">
        <v>2</v>
      </c>
      <c r="W103" s="71">
        <v>10</v>
      </c>
      <c r="X103" s="71">
        <v>45.47</v>
      </c>
      <c r="Y103" s="71">
        <v>10</v>
      </c>
      <c r="Z103" s="71">
        <v>50.680000000000007</v>
      </c>
      <c r="AA103"/>
      <c r="AB103" s="73" t="s">
        <v>51</v>
      </c>
      <c r="AC103" s="73" t="s">
        <v>51</v>
      </c>
      <c r="AD103" s="73">
        <v>2</v>
      </c>
      <c r="AE103" s="73">
        <v>9</v>
      </c>
      <c r="AF103" s="73">
        <v>5.84</v>
      </c>
      <c r="AG103" s="73">
        <v>9</v>
      </c>
      <c r="AH103" s="73">
        <v>10.809999999999999</v>
      </c>
      <c r="AI103"/>
      <c r="AJ103" s="74" t="s">
        <v>51</v>
      </c>
      <c r="AK103" s="74" t="s">
        <v>51</v>
      </c>
      <c r="AL103" s="74">
        <v>2</v>
      </c>
      <c r="AM103" s="74">
        <v>7</v>
      </c>
      <c r="AN103" s="74">
        <v>14.59</v>
      </c>
      <c r="AO103" s="74">
        <v>7</v>
      </c>
      <c r="AP103" s="74">
        <v>20.87</v>
      </c>
      <c r="AQ103"/>
      <c r="AR103" s="75" t="s">
        <v>51</v>
      </c>
      <c r="AS103" s="75" t="s">
        <v>51</v>
      </c>
      <c r="AT103" s="75">
        <v>2</v>
      </c>
      <c r="AU103" s="75">
        <v>4</v>
      </c>
      <c r="AV103" s="75">
        <v>14.42</v>
      </c>
      <c r="AW103" s="75">
        <v>4</v>
      </c>
      <c r="AX103" s="75">
        <v>19.560000000000002</v>
      </c>
      <c r="AZ103" s="44" t="s">
        <v>51</v>
      </c>
      <c r="BA103" s="44" t="s">
        <v>51</v>
      </c>
      <c r="BB103" s="44">
        <v>2</v>
      </c>
      <c r="BC103" s="44">
        <v>2</v>
      </c>
      <c r="BD103" s="44">
        <v>27.409999999999997</v>
      </c>
      <c r="BE103" s="44">
        <v>2</v>
      </c>
      <c r="BF103" s="44">
        <v>34.049999999999997</v>
      </c>
      <c r="BG103" s="33"/>
      <c r="BH103" s="45"/>
      <c r="BI103" s="45"/>
      <c r="BJ103" s="45"/>
      <c r="BK103" s="45"/>
      <c r="BL103" s="45"/>
      <c r="BM103" s="45"/>
      <c r="BN103" s="45"/>
      <c r="BO103" s="33"/>
      <c r="BP103" s="46"/>
      <c r="BQ103" s="46"/>
      <c r="BR103" s="46"/>
      <c r="BS103" s="46"/>
      <c r="BT103" s="46"/>
      <c r="BU103" s="46"/>
      <c r="BV103" s="46"/>
    </row>
    <row r="104" spans="1:74" s="64" customFormat="1" ht="31.5" x14ac:dyDescent="0.25">
      <c r="A104" s="64" t="s">
        <v>46</v>
      </c>
      <c r="B104" s="47">
        <f t="shared" si="1"/>
        <v>80</v>
      </c>
      <c r="C104" s="47" t="s">
        <v>47</v>
      </c>
      <c r="D104" s="64" t="s">
        <v>57</v>
      </c>
      <c r="H104" s="47"/>
      <c r="I104" s="64">
        <v>36</v>
      </c>
      <c r="J104" s="64">
        <v>40</v>
      </c>
      <c r="K104" s="34" t="s">
        <v>131</v>
      </c>
      <c r="L104" s="67"/>
      <c r="M104" s="67"/>
      <c r="N104" s="67">
        <v>1</v>
      </c>
      <c r="O104" s="67"/>
      <c r="P104" s="67"/>
      <c r="Q104" s="67">
        <v>13</v>
      </c>
      <c r="R104" s="69">
        <v>44</v>
      </c>
      <c r="S104" s="70"/>
      <c r="T104" s="71" t="s">
        <v>51</v>
      </c>
      <c r="U104" s="71"/>
      <c r="V104" s="71">
        <v>2</v>
      </c>
      <c r="W104" s="71">
        <v>10</v>
      </c>
      <c r="X104" s="71">
        <v>49.480000000000004</v>
      </c>
      <c r="Y104" s="71">
        <v>10</v>
      </c>
      <c r="Z104" s="88">
        <v>55.190000000000005</v>
      </c>
      <c r="AA104"/>
      <c r="AB104" s="73" t="s">
        <v>51</v>
      </c>
      <c r="AC104" s="73" t="s">
        <v>51</v>
      </c>
      <c r="AD104" s="73">
        <v>3</v>
      </c>
      <c r="AE104" s="73">
        <v>9</v>
      </c>
      <c r="AF104" s="73">
        <v>9.6500000000000021</v>
      </c>
      <c r="AG104" s="73">
        <v>9</v>
      </c>
      <c r="AH104" s="73">
        <v>14.620000000000001</v>
      </c>
      <c r="AI104"/>
      <c r="AJ104" s="74" t="s">
        <v>51</v>
      </c>
      <c r="AK104" s="74" t="s">
        <v>51</v>
      </c>
      <c r="AL104" s="74">
        <v>2</v>
      </c>
      <c r="AM104" s="74">
        <v>7</v>
      </c>
      <c r="AN104" s="74">
        <v>17.77</v>
      </c>
      <c r="AO104" s="74">
        <v>7</v>
      </c>
      <c r="AP104" s="74">
        <v>23.91</v>
      </c>
      <c r="AQ104"/>
      <c r="AR104" s="75" t="s">
        <v>51</v>
      </c>
      <c r="AS104" s="75" t="s">
        <v>51</v>
      </c>
      <c r="AT104" s="75" t="s">
        <v>49</v>
      </c>
      <c r="AU104" s="75">
        <v>4</v>
      </c>
      <c r="AV104" s="75">
        <v>20.520000000000003</v>
      </c>
      <c r="AW104" s="75">
        <v>4</v>
      </c>
      <c r="AX104" s="75">
        <v>25.6</v>
      </c>
      <c r="AZ104" s="44" t="s">
        <v>47</v>
      </c>
      <c r="BA104" s="44"/>
      <c r="BB104" s="44">
        <v>2</v>
      </c>
      <c r="BC104" s="44">
        <v>2</v>
      </c>
      <c r="BD104" s="44">
        <v>31.019999999999996</v>
      </c>
      <c r="BE104" s="44">
        <v>2</v>
      </c>
      <c r="BF104" s="44">
        <v>38.39</v>
      </c>
      <c r="BG104" s="33"/>
      <c r="BH104" s="45"/>
      <c r="BI104" s="45"/>
      <c r="BJ104" s="45"/>
      <c r="BK104" s="45"/>
      <c r="BL104" s="45"/>
      <c r="BM104" s="45"/>
      <c r="BN104" s="45"/>
      <c r="BO104" s="33"/>
      <c r="BP104" s="46"/>
      <c r="BQ104" s="46"/>
      <c r="BR104" s="46"/>
      <c r="BS104" s="46"/>
      <c r="BT104" s="46"/>
      <c r="BU104" s="46"/>
      <c r="BV104" s="46"/>
    </row>
    <row r="105" spans="1:74" s="64" customFormat="1" x14ac:dyDescent="0.25">
      <c r="A105" s="64" t="s">
        <v>46</v>
      </c>
      <c r="B105" s="47">
        <f t="shared" si="1"/>
        <v>81</v>
      </c>
      <c r="C105" s="47" t="s">
        <v>47</v>
      </c>
      <c r="H105" s="47"/>
      <c r="I105" s="64">
        <v>36</v>
      </c>
      <c r="J105" s="64">
        <v>40</v>
      </c>
      <c r="K105" s="34" t="s">
        <v>132</v>
      </c>
      <c r="L105" s="67"/>
      <c r="M105" s="67"/>
      <c r="N105" s="67">
        <v>1</v>
      </c>
      <c r="O105" s="67"/>
      <c r="P105" s="67"/>
      <c r="Q105" s="67">
        <v>13</v>
      </c>
      <c r="R105" s="69">
        <v>44.97</v>
      </c>
      <c r="S105" s="70"/>
      <c r="T105" s="71" t="s">
        <v>59</v>
      </c>
      <c r="U105" s="71"/>
      <c r="V105" s="71" t="s">
        <v>49</v>
      </c>
      <c r="W105" s="71">
        <v>10</v>
      </c>
      <c r="X105" s="71">
        <v>43.410000000000004</v>
      </c>
      <c r="Y105" s="71">
        <v>10</v>
      </c>
      <c r="Z105" s="71">
        <v>48.910000000000004</v>
      </c>
      <c r="AA105"/>
      <c r="AB105" s="73" t="s">
        <v>59</v>
      </c>
      <c r="AC105" s="73"/>
      <c r="AD105" s="73" t="s">
        <v>49</v>
      </c>
      <c r="AE105" s="73">
        <v>9</v>
      </c>
      <c r="AF105" s="73">
        <v>3.84</v>
      </c>
      <c r="AG105" s="73">
        <v>9</v>
      </c>
      <c r="AH105" s="73">
        <v>9.0800000000000018</v>
      </c>
      <c r="AI105"/>
      <c r="AJ105" s="74" t="s">
        <v>59</v>
      </c>
      <c r="AK105" s="74"/>
      <c r="AL105" s="74" t="s">
        <v>49</v>
      </c>
      <c r="AM105" s="74">
        <v>7</v>
      </c>
      <c r="AN105" s="74">
        <v>13.099999999999998</v>
      </c>
      <c r="AO105" s="74">
        <v>7</v>
      </c>
      <c r="AP105" s="74">
        <v>19.14</v>
      </c>
      <c r="AQ105"/>
      <c r="AR105" s="75" t="s">
        <v>59</v>
      </c>
      <c r="AS105" s="75"/>
      <c r="AT105" s="75" t="s">
        <v>49</v>
      </c>
      <c r="AU105" s="75">
        <v>4</v>
      </c>
      <c r="AV105" s="75">
        <v>13.709999999999999</v>
      </c>
      <c r="AW105" s="75">
        <v>4</v>
      </c>
      <c r="AX105" s="75">
        <v>17.89</v>
      </c>
      <c r="AZ105" s="44" t="s">
        <v>59</v>
      </c>
      <c r="BA105" s="44"/>
      <c r="BB105" s="44">
        <v>2</v>
      </c>
      <c r="BC105" s="44">
        <v>2</v>
      </c>
      <c r="BD105" s="44">
        <v>25.709999999999994</v>
      </c>
      <c r="BE105" s="44">
        <v>2</v>
      </c>
      <c r="BF105" s="44">
        <v>32.349999999999994</v>
      </c>
      <c r="BG105" s="33"/>
      <c r="BH105" s="45"/>
      <c r="BI105" s="45"/>
      <c r="BJ105" s="45"/>
      <c r="BK105" s="45"/>
      <c r="BL105" s="45"/>
      <c r="BM105" s="45"/>
      <c r="BN105" s="45"/>
      <c r="BO105" s="33"/>
      <c r="BP105" s="46"/>
      <c r="BQ105" s="46"/>
      <c r="BR105" s="46"/>
      <c r="BS105" s="46"/>
      <c r="BT105" s="46"/>
      <c r="BU105" s="46"/>
      <c r="BV105" s="46"/>
    </row>
    <row r="106" spans="1:74" s="64" customFormat="1" ht="31.5" x14ac:dyDescent="0.25">
      <c r="A106" s="64" t="s">
        <v>46</v>
      </c>
      <c r="B106" s="47">
        <f t="shared" si="1"/>
        <v>82</v>
      </c>
      <c r="C106" s="47" t="s">
        <v>18</v>
      </c>
      <c r="D106" s="64" t="s">
        <v>57</v>
      </c>
      <c r="H106" s="47"/>
      <c r="I106" s="64">
        <v>36</v>
      </c>
      <c r="J106" s="64">
        <v>40</v>
      </c>
      <c r="K106" s="34" t="s">
        <v>133</v>
      </c>
      <c r="L106" s="67"/>
      <c r="M106" s="67"/>
      <c r="N106" s="67">
        <v>2</v>
      </c>
      <c r="O106" s="67"/>
      <c r="P106" s="67"/>
      <c r="Q106" s="67">
        <v>13</v>
      </c>
      <c r="R106" s="69">
        <v>46.04</v>
      </c>
      <c r="S106" s="70"/>
      <c r="T106" s="71" t="s">
        <v>51</v>
      </c>
      <c r="U106" s="71" t="s">
        <v>51</v>
      </c>
      <c r="V106" s="71">
        <v>2</v>
      </c>
      <c r="W106" s="71">
        <v>10</v>
      </c>
      <c r="X106" s="71">
        <v>51.45</v>
      </c>
      <c r="Y106" s="71">
        <v>10</v>
      </c>
      <c r="Z106" s="71">
        <v>56.96</v>
      </c>
      <c r="AA106"/>
      <c r="AB106" s="73" t="s">
        <v>51</v>
      </c>
      <c r="AC106" s="73" t="s">
        <v>51</v>
      </c>
      <c r="AD106" s="73" t="s">
        <v>49</v>
      </c>
      <c r="AE106" s="73">
        <v>9</v>
      </c>
      <c r="AF106" s="73">
        <v>13.219999999999999</v>
      </c>
      <c r="AG106" s="73">
        <v>9</v>
      </c>
      <c r="AH106" s="73">
        <v>17.850000000000001</v>
      </c>
      <c r="AI106"/>
      <c r="AJ106" s="74" t="s">
        <v>59</v>
      </c>
      <c r="AK106" s="74" t="s">
        <v>59</v>
      </c>
      <c r="AL106" s="74">
        <v>2</v>
      </c>
      <c r="AM106" s="74">
        <v>7</v>
      </c>
      <c r="AN106" s="74">
        <v>19.46</v>
      </c>
      <c r="AO106" s="74">
        <v>7</v>
      </c>
      <c r="AP106" s="74">
        <v>25.779999999999998</v>
      </c>
      <c r="AQ106"/>
      <c r="AR106" s="75" t="s">
        <v>59</v>
      </c>
      <c r="AS106" s="75"/>
      <c r="AT106" s="75">
        <v>1</v>
      </c>
      <c r="AU106" s="75">
        <v>4</v>
      </c>
      <c r="AV106" s="75">
        <v>20.72</v>
      </c>
      <c r="AW106" s="75">
        <v>4</v>
      </c>
      <c r="AX106" s="75">
        <v>26.159999999999997</v>
      </c>
      <c r="AZ106" s="44" t="s">
        <v>59</v>
      </c>
      <c r="BA106" s="44"/>
      <c r="BB106" s="44" t="s">
        <v>49</v>
      </c>
      <c r="BC106" s="44">
        <v>2</v>
      </c>
      <c r="BD106" s="44">
        <v>23.639999999999993</v>
      </c>
      <c r="BE106" s="44">
        <v>2</v>
      </c>
      <c r="BF106" s="44">
        <v>29.279999999999998</v>
      </c>
      <c r="BG106" s="33"/>
      <c r="BH106" s="45"/>
      <c r="BI106" s="45"/>
      <c r="BJ106" s="45"/>
      <c r="BK106" s="45"/>
      <c r="BL106" s="45"/>
      <c r="BM106" s="45"/>
      <c r="BN106" s="45"/>
      <c r="BO106" s="33"/>
      <c r="BP106" s="46"/>
      <c r="BQ106" s="46"/>
      <c r="BR106" s="46"/>
      <c r="BS106" s="46"/>
      <c r="BT106" s="46"/>
      <c r="BU106" s="46"/>
      <c r="BV106" s="46"/>
    </row>
    <row r="107" spans="1:74" s="64" customFormat="1" ht="31.5" x14ac:dyDescent="0.25">
      <c r="A107" s="64" t="s">
        <v>46</v>
      </c>
      <c r="B107" s="47">
        <f t="shared" si="1"/>
        <v>83</v>
      </c>
      <c r="C107" s="47" t="s">
        <v>18</v>
      </c>
      <c r="D107" s="64" t="s">
        <v>57</v>
      </c>
      <c r="F107" s="64" t="s">
        <v>57</v>
      </c>
      <c r="H107" s="47"/>
      <c r="I107" s="64">
        <v>36</v>
      </c>
      <c r="J107" s="64">
        <v>40</v>
      </c>
      <c r="K107" s="34" t="s">
        <v>134</v>
      </c>
      <c r="L107" s="67"/>
      <c r="M107" s="67"/>
      <c r="N107" s="67">
        <v>3</v>
      </c>
      <c r="O107" s="67"/>
      <c r="P107" s="67"/>
      <c r="Q107" s="67">
        <v>13</v>
      </c>
      <c r="R107" s="69">
        <v>48.44</v>
      </c>
      <c r="S107" s="70"/>
      <c r="T107" s="71" t="s">
        <v>51</v>
      </c>
      <c r="U107" s="71" t="s">
        <v>51</v>
      </c>
      <c r="V107" s="71">
        <v>3</v>
      </c>
      <c r="W107" s="71">
        <v>10</v>
      </c>
      <c r="X107" s="88">
        <v>56.290000000000006</v>
      </c>
      <c r="Y107" s="71">
        <v>11</v>
      </c>
      <c r="Z107" s="71">
        <v>1.5600000000000023</v>
      </c>
      <c r="AA107"/>
      <c r="AB107" s="73" t="s">
        <v>51</v>
      </c>
      <c r="AC107" s="73" t="s">
        <v>51</v>
      </c>
      <c r="AD107" s="73">
        <v>2</v>
      </c>
      <c r="AE107" s="73">
        <v>9</v>
      </c>
      <c r="AF107" s="73">
        <v>18.32</v>
      </c>
      <c r="AG107" s="73">
        <v>9</v>
      </c>
      <c r="AH107" s="73">
        <v>24.66</v>
      </c>
      <c r="AI107"/>
      <c r="AJ107" s="74" t="s">
        <v>51</v>
      </c>
      <c r="AK107" s="74" t="s">
        <v>51</v>
      </c>
      <c r="AL107" s="74">
        <v>2</v>
      </c>
      <c r="AM107" s="74">
        <v>7</v>
      </c>
      <c r="AN107" s="74">
        <v>23.74</v>
      </c>
      <c r="AO107" s="74">
        <v>7</v>
      </c>
      <c r="AP107" s="74">
        <v>29.48</v>
      </c>
      <c r="AQ107"/>
      <c r="AR107" s="75" t="s">
        <v>54</v>
      </c>
      <c r="AS107" s="75" t="s">
        <v>51</v>
      </c>
      <c r="AT107" s="75">
        <v>1</v>
      </c>
      <c r="AU107" s="75">
        <v>4</v>
      </c>
      <c r="AV107" s="75">
        <v>28.730000000000004</v>
      </c>
      <c r="AW107" s="75">
        <v>4</v>
      </c>
      <c r="AX107" s="75">
        <v>34.14</v>
      </c>
      <c r="AZ107" s="44" t="s">
        <v>47</v>
      </c>
      <c r="BA107" s="44" t="s">
        <v>51</v>
      </c>
      <c r="BB107" s="44" t="s">
        <v>49</v>
      </c>
      <c r="BC107" s="44">
        <v>2</v>
      </c>
      <c r="BD107" s="44">
        <v>35.489999999999995</v>
      </c>
      <c r="BE107" s="44">
        <v>2</v>
      </c>
      <c r="BF107" s="92">
        <v>39.53</v>
      </c>
      <c r="BG107" s="33"/>
      <c r="BH107" s="45"/>
      <c r="BI107" s="45"/>
      <c r="BJ107" s="45"/>
      <c r="BK107" s="45"/>
      <c r="BL107" s="45"/>
      <c r="BM107" s="45"/>
      <c r="BN107" s="45"/>
      <c r="BO107" s="33"/>
      <c r="BP107" s="46"/>
      <c r="BQ107" s="46"/>
      <c r="BR107" s="46"/>
      <c r="BS107" s="46"/>
      <c r="BT107" s="46"/>
      <c r="BU107" s="46"/>
      <c r="BV107" s="46"/>
    </row>
    <row r="108" spans="1:74" s="64" customFormat="1" ht="31.5" x14ac:dyDescent="0.25">
      <c r="A108" s="64" t="s">
        <v>46</v>
      </c>
      <c r="B108" s="47">
        <f t="shared" si="1"/>
        <v>84</v>
      </c>
      <c r="C108" s="47" t="s">
        <v>18</v>
      </c>
      <c r="F108" s="64" t="s">
        <v>57</v>
      </c>
      <c r="H108" s="47"/>
      <c r="I108" s="64">
        <v>36</v>
      </c>
      <c r="J108" s="64">
        <v>40</v>
      </c>
      <c r="K108" s="34" t="s">
        <v>135</v>
      </c>
      <c r="L108" s="67"/>
      <c r="M108" s="67"/>
      <c r="N108" s="67">
        <v>3</v>
      </c>
      <c r="O108" s="67"/>
      <c r="P108" s="67"/>
      <c r="Q108" s="67">
        <v>13</v>
      </c>
      <c r="R108" s="69">
        <v>50.71</v>
      </c>
      <c r="S108" s="70"/>
      <c r="T108" s="71" t="s">
        <v>51</v>
      </c>
      <c r="U108" s="71" t="s">
        <v>51</v>
      </c>
      <c r="V108" s="71">
        <v>3</v>
      </c>
      <c r="W108" s="71">
        <v>10</v>
      </c>
      <c r="X108" s="71">
        <v>53.720000000000006</v>
      </c>
      <c r="Y108" s="71">
        <v>10</v>
      </c>
      <c r="Z108" s="88">
        <v>59.99</v>
      </c>
      <c r="AA108"/>
      <c r="AB108" s="73" t="s">
        <v>51</v>
      </c>
      <c r="AC108" s="73" t="s">
        <v>51</v>
      </c>
      <c r="AD108" s="73" t="s">
        <v>49</v>
      </c>
      <c r="AE108" s="73">
        <v>9</v>
      </c>
      <c r="AF108" s="73">
        <v>16.02</v>
      </c>
      <c r="AG108" s="73">
        <v>9</v>
      </c>
      <c r="AH108" s="89">
        <v>22.830000000000002</v>
      </c>
      <c r="AI108"/>
      <c r="AJ108" s="74" t="s">
        <v>51</v>
      </c>
      <c r="AK108" s="74" t="s">
        <v>51</v>
      </c>
      <c r="AL108" s="74">
        <v>3</v>
      </c>
      <c r="AM108" s="74">
        <v>7</v>
      </c>
      <c r="AN108" s="74">
        <v>21.84</v>
      </c>
      <c r="AO108" s="74">
        <v>7</v>
      </c>
      <c r="AP108" s="74">
        <v>27.609999999999996</v>
      </c>
      <c r="AQ108"/>
      <c r="AR108" s="75" t="s">
        <v>51</v>
      </c>
      <c r="AS108" s="75" t="s">
        <v>51</v>
      </c>
      <c r="AT108" s="75" t="s">
        <v>49</v>
      </c>
      <c r="AU108" s="75">
        <v>4</v>
      </c>
      <c r="AV108" s="75">
        <v>27.800000000000004</v>
      </c>
      <c r="AW108" s="75">
        <v>4</v>
      </c>
      <c r="AX108" s="75">
        <v>33.04</v>
      </c>
      <c r="AZ108" s="44" t="s">
        <v>75</v>
      </c>
      <c r="BA108" s="44"/>
      <c r="BB108" s="44">
        <v>3</v>
      </c>
      <c r="BC108" s="44">
        <v>2</v>
      </c>
      <c r="BD108" s="44">
        <v>37.26</v>
      </c>
      <c r="BE108" s="44">
        <v>2</v>
      </c>
      <c r="BF108" s="44">
        <v>44.599999999999994</v>
      </c>
      <c r="BG108" s="33"/>
      <c r="BH108" s="45"/>
      <c r="BI108" s="45"/>
      <c r="BJ108" s="45"/>
      <c r="BK108" s="45"/>
      <c r="BL108" s="45"/>
      <c r="BM108" s="45"/>
      <c r="BN108" s="45"/>
      <c r="BO108" s="33"/>
      <c r="BP108" s="46"/>
      <c r="BQ108" s="46"/>
      <c r="BR108" s="46"/>
      <c r="BS108" s="46"/>
      <c r="BT108" s="46"/>
      <c r="BU108" s="46"/>
      <c r="BV108" s="46"/>
    </row>
    <row r="109" spans="1:74" s="64" customFormat="1" x14ac:dyDescent="0.25">
      <c r="A109" s="64" t="s">
        <v>46</v>
      </c>
      <c r="B109" s="47">
        <f t="shared" si="1"/>
        <v>85</v>
      </c>
      <c r="C109" s="47" t="s">
        <v>47</v>
      </c>
      <c r="H109" s="47"/>
      <c r="I109" s="64">
        <v>36</v>
      </c>
      <c r="J109" s="64">
        <v>40</v>
      </c>
      <c r="K109" s="34" t="s">
        <v>74</v>
      </c>
      <c r="L109" s="67"/>
      <c r="M109" s="67"/>
      <c r="N109" s="67">
        <v>2</v>
      </c>
      <c r="O109" s="67"/>
      <c r="P109" s="67"/>
      <c r="Q109" s="67">
        <v>13</v>
      </c>
      <c r="R109" s="69">
        <v>52.25</v>
      </c>
      <c r="S109" s="70"/>
      <c r="T109" s="71" t="s">
        <v>59</v>
      </c>
      <c r="U109" s="71"/>
      <c r="V109" s="71">
        <v>2</v>
      </c>
      <c r="W109" s="71">
        <v>10</v>
      </c>
      <c r="X109" s="71">
        <v>57.980000000000004</v>
      </c>
      <c r="Y109" s="71">
        <v>11</v>
      </c>
      <c r="Z109" s="71">
        <v>3.2600000000000051</v>
      </c>
      <c r="AA109"/>
      <c r="AB109" s="73" t="s">
        <v>59</v>
      </c>
      <c r="AC109" s="73"/>
      <c r="AD109" s="73">
        <v>1</v>
      </c>
      <c r="AE109" s="73">
        <v>9</v>
      </c>
      <c r="AF109" s="73">
        <v>19.36</v>
      </c>
      <c r="AG109" s="73">
        <v>9</v>
      </c>
      <c r="AH109" s="73">
        <v>26.000000000000004</v>
      </c>
      <c r="AI109"/>
      <c r="AJ109" s="74" t="s">
        <v>59</v>
      </c>
      <c r="AK109" s="74" t="s">
        <v>59</v>
      </c>
      <c r="AL109" s="74">
        <v>1</v>
      </c>
      <c r="AM109" s="74">
        <v>7</v>
      </c>
      <c r="AN109" s="74">
        <v>25.009999999999998</v>
      </c>
      <c r="AO109" s="74">
        <v>7</v>
      </c>
      <c r="AP109" s="74">
        <v>31.080000000000002</v>
      </c>
      <c r="AQ109"/>
      <c r="AR109" s="75" t="s">
        <v>47</v>
      </c>
      <c r="AS109" s="75" t="s">
        <v>51</v>
      </c>
      <c r="AT109" s="75">
        <v>2</v>
      </c>
      <c r="AU109" s="75">
        <v>4</v>
      </c>
      <c r="AV109" s="75">
        <v>30.43</v>
      </c>
      <c r="AW109" s="75">
        <v>4</v>
      </c>
      <c r="AX109" s="75">
        <v>36.24</v>
      </c>
      <c r="AZ109" s="44" t="s">
        <v>47</v>
      </c>
      <c r="BA109" s="44"/>
      <c r="BB109" s="44">
        <v>3</v>
      </c>
      <c r="BC109" s="44">
        <v>2</v>
      </c>
      <c r="BD109" s="92">
        <v>39.729999999999997</v>
      </c>
      <c r="BE109" s="44">
        <v>2</v>
      </c>
      <c r="BF109" s="44">
        <v>46.37</v>
      </c>
      <c r="BG109" s="33"/>
      <c r="BH109" s="45"/>
      <c r="BI109" s="45"/>
      <c r="BJ109" s="45"/>
      <c r="BK109" s="45"/>
      <c r="BL109" s="45"/>
      <c r="BM109" s="45"/>
      <c r="BN109" s="45"/>
      <c r="BO109" s="33"/>
      <c r="BP109" s="46"/>
      <c r="BQ109" s="46"/>
      <c r="BR109" s="46"/>
      <c r="BS109" s="46"/>
      <c r="BT109" s="46"/>
      <c r="BU109" s="46"/>
      <c r="BV109" s="46"/>
    </row>
    <row r="110" spans="1:74" s="64" customFormat="1" x14ac:dyDescent="0.25">
      <c r="A110" s="64" t="s">
        <v>46</v>
      </c>
      <c r="B110" s="47">
        <f t="shared" si="1"/>
        <v>86</v>
      </c>
      <c r="C110" s="47" t="s">
        <v>47</v>
      </c>
      <c r="D110" s="64" t="s">
        <v>57</v>
      </c>
      <c r="H110" s="47"/>
      <c r="I110" s="64">
        <v>30</v>
      </c>
      <c r="J110" s="64">
        <v>33</v>
      </c>
      <c r="K110" s="34" t="s">
        <v>136</v>
      </c>
      <c r="L110" s="67"/>
      <c r="M110" s="67"/>
      <c r="N110" s="67">
        <v>1</v>
      </c>
      <c r="O110" s="67"/>
      <c r="P110" s="67"/>
      <c r="Q110" s="67">
        <v>13</v>
      </c>
      <c r="R110" s="69">
        <v>53.78</v>
      </c>
      <c r="S110" s="70"/>
      <c r="T110" s="71" t="s">
        <v>51</v>
      </c>
      <c r="U110" s="71" t="s">
        <v>51</v>
      </c>
      <c r="V110" s="71">
        <v>2</v>
      </c>
      <c r="W110" s="71">
        <v>10</v>
      </c>
      <c r="X110" s="71">
        <v>59.720000000000006</v>
      </c>
      <c r="Y110" s="71">
        <v>11</v>
      </c>
      <c r="Z110" s="71">
        <v>5.4000000000000057</v>
      </c>
      <c r="AA110"/>
      <c r="AB110" s="73" t="s">
        <v>47</v>
      </c>
      <c r="AC110" s="73"/>
      <c r="AD110" s="73">
        <v>2</v>
      </c>
      <c r="AE110" s="73">
        <v>9</v>
      </c>
      <c r="AF110" s="73">
        <v>31.3</v>
      </c>
      <c r="AG110" s="73">
        <v>9</v>
      </c>
      <c r="AH110" s="73">
        <v>36.570000000000007</v>
      </c>
      <c r="AI110"/>
      <c r="AJ110" s="74" t="s">
        <v>47</v>
      </c>
      <c r="AK110" s="74"/>
      <c r="AL110" s="74">
        <v>2</v>
      </c>
      <c r="AM110" s="74">
        <v>7</v>
      </c>
      <c r="AN110" s="74">
        <v>33.32</v>
      </c>
      <c r="AO110" s="74">
        <v>7</v>
      </c>
      <c r="AP110" s="74">
        <v>38.82</v>
      </c>
      <c r="AQ110"/>
      <c r="AR110" s="75" t="s">
        <v>59</v>
      </c>
      <c r="AS110" s="75"/>
      <c r="AT110" s="75">
        <v>2</v>
      </c>
      <c r="AU110" s="75">
        <v>4</v>
      </c>
      <c r="AV110" s="75">
        <v>41.01</v>
      </c>
      <c r="AW110" s="75">
        <v>4</v>
      </c>
      <c r="AX110" s="75">
        <v>47.38</v>
      </c>
      <c r="AZ110" s="44"/>
      <c r="BA110" s="44"/>
      <c r="BB110" s="44"/>
      <c r="BC110" s="44"/>
      <c r="BD110" s="44"/>
      <c r="BE110" s="44"/>
      <c r="BF110" s="44"/>
      <c r="BG110" s="33"/>
      <c r="BH110" s="45"/>
      <c r="BI110" s="45"/>
      <c r="BJ110" s="45"/>
      <c r="BK110" s="45"/>
      <c r="BL110" s="45"/>
      <c r="BM110" s="45"/>
      <c r="BN110" s="45"/>
      <c r="BO110" s="33"/>
      <c r="BP110" s="46"/>
      <c r="BQ110" s="46"/>
      <c r="BR110" s="46"/>
      <c r="BS110" s="46"/>
      <c r="BT110" s="46"/>
      <c r="BU110" s="46"/>
      <c r="BV110" s="46"/>
    </row>
    <row r="111" spans="1:74" s="64" customFormat="1" ht="31.5" x14ac:dyDescent="0.25">
      <c r="A111" s="64" t="s">
        <v>46</v>
      </c>
      <c r="B111" s="47">
        <f t="shared" si="1"/>
        <v>87</v>
      </c>
      <c r="C111" s="47" t="s">
        <v>18</v>
      </c>
      <c r="D111" s="64" t="s">
        <v>57</v>
      </c>
      <c r="H111" s="47"/>
      <c r="I111" s="64">
        <v>44</v>
      </c>
      <c r="J111" s="64">
        <v>47</v>
      </c>
      <c r="K111" s="34" t="s">
        <v>137</v>
      </c>
      <c r="L111" s="67"/>
      <c r="M111" s="67"/>
      <c r="N111" s="67">
        <v>3</v>
      </c>
      <c r="O111" s="67"/>
      <c r="P111" s="67"/>
      <c r="Q111" s="67">
        <v>13</v>
      </c>
      <c r="R111" s="69">
        <v>55.72</v>
      </c>
      <c r="S111" s="70"/>
      <c r="T111" s="71" t="s">
        <v>51</v>
      </c>
      <c r="U111" s="71" t="s">
        <v>51</v>
      </c>
      <c r="V111" s="71">
        <v>2</v>
      </c>
      <c r="W111" s="71">
        <v>11</v>
      </c>
      <c r="X111" s="71">
        <v>1.7600000000000051</v>
      </c>
      <c r="Y111" s="71">
        <v>11</v>
      </c>
      <c r="Z111" s="71">
        <v>7.4300000000000068</v>
      </c>
      <c r="AA111"/>
      <c r="AB111" s="73" t="s">
        <v>51</v>
      </c>
      <c r="AC111" s="73" t="s">
        <v>51</v>
      </c>
      <c r="AD111" s="73">
        <v>2</v>
      </c>
      <c r="AE111" s="73">
        <v>9</v>
      </c>
      <c r="AF111" s="73">
        <v>33.599999999999994</v>
      </c>
      <c r="AG111" s="73">
        <v>9</v>
      </c>
      <c r="AH111" s="73">
        <v>39.209999999999994</v>
      </c>
      <c r="AI111"/>
      <c r="AJ111" s="74" t="s">
        <v>75</v>
      </c>
      <c r="AK111" s="74"/>
      <c r="AL111" s="74">
        <v>2</v>
      </c>
      <c r="AM111" s="74">
        <v>7</v>
      </c>
      <c r="AN111" s="90">
        <v>35.050000000000004</v>
      </c>
      <c r="AO111" s="74">
        <v>7</v>
      </c>
      <c r="AP111" s="74">
        <v>41.190000000000005</v>
      </c>
      <c r="AQ111"/>
      <c r="AR111" s="75" t="s">
        <v>51</v>
      </c>
      <c r="AS111" s="75" t="s">
        <v>51</v>
      </c>
      <c r="AT111" s="75" t="s">
        <v>49</v>
      </c>
      <c r="AU111" s="75">
        <v>4</v>
      </c>
      <c r="AV111" s="75">
        <v>52.52</v>
      </c>
      <c r="AW111" s="75">
        <v>4</v>
      </c>
      <c r="AX111" s="75">
        <v>55.99</v>
      </c>
      <c r="AZ111" s="44" t="s">
        <v>51</v>
      </c>
      <c r="BA111" s="44" t="s">
        <v>51</v>
      </c>
      <c r="BB111" s="44" t="s">
        <v>49</v>
      </c>
      <c r="BC111" s="44">
        <v>3</v>
      </c>
      <c r="BD111" s="44">
        <v>45.319999999999993</v>
      </c>
      <c r="BE111" s="44">
        <v>3</v>
      </c>
      <c r="BF111" s="92">
        <v>48.83</v>
      </c>
      <c r="BG111" s="33"/>
      <c r="BH111" s="45" t="s">
        <v>59</v>
      </c>
      <c r="BI111" s="45"/>
      <c r="BJ111" s="45" t="s">
        <v>49</v>
      </c>
      <c r="BK111" s="45">
        <v>2</v>
      </c>
      <c r="BL111" s="93">
        <v>5.43</v>
      </c>
      <c r="BM111" s="45">
        <v>2</v>
      </c>
      <c r="BN111" s="45">
        <v>9.8000000000000007</v>
      </c>
      <c r="BO111" s="33"/>
      <c r="BP111" s="46"/>
      <c r="BQ111" s="46"/>
      <c r="BR111" s="46"/>
      <c r="BS111" s="46"/>
      <c r="BT111" s="94"/>
      <c r="BU111" s="46"/>
      <c r="BV111" s="46"/>
    </row>
    <row r="112" spans="1:74" s="64" customFormat="1" x14ac:dyDescent="0.25">
      <c r="A112" s="64" t="s">
        <v>46</v>
      </c>
      <c r="B112" s="47">
        <f t="shared" si="1"/>
        <v>88</v>
      </c>
      <c r="C112" s="47" t="s">
        <v>47</v>
      </c>
      <c r="E112" s="64" t="s">
        <v>57</v>
      </c>
      <c r="H112" s="47"/>
      <c r="I112" s="64">
        <v>44</v>
      </c>
      <c r="J112" s="64">
        <v>47</v>
      </c>
      <c r="K112" s="34" t="s">
        <v>138</v>
      </c>
      <c r="L112" s="67"/>
      <c r="M112" s="67"/>
      <c r="N112" s="67">
        <v>2</v>
      </c>
      <c r="O112" s="67"/>
      <c r="P112" s="67"/>
      <c r="Q112" s="67">
        <v>13</v>
      </c>
      <c r="R112" s="69">
        <v>57.35</v>
      </c>
      <c r="S112" s="70"/>
      <c r="T112" s="71" t="s">
        <v>47</v>
      </c>
      <c r="U112" s="71" t="s">
        <v>51</v>
      </c>
      <c r="V112" s="71" t="s">
        <v>49</v>
      </c>
      <c r="W112" s="71">
        <v>11</v>
      </c>
      <c r="X112" s="71">
        <v>8.230000000000004</v>
      </c>
      <c r="Y112" s="71">
        <v>11</v>
      </c>
      <c r="Z112" s="71">
        <v>13.270000000000003</v>
      </c>
      <c r="AA112"/>
      <c r="AB112" s="73" t="s">
        <v>54</v>
      </c>
      <c r="AC112" s="73"/>
      <c r="AD112" s="73">
        <v>1</v>
      </c>
      <c r="AE112" s="73">
        <v>9</v>
      </c>
      <c r="AF112" s="73">
        <v>34.97</v>
      </c>
      <c r="AG112" s="73">
        <v>9</v>
      </c>
      <c r="AH112" s="73">
        <v>40.78</v>
      </c>
      <c r="AI112"/>
      <c r="AJ112" s="74" t="s">
        <v>75</v>
      </c>
      <c r="AK112" s="74"/>
      <c r="AL112" s="74">
        <v>2</v>
      </c>
      <c r="AM112" s="74">
        <v>7</v>
      </c>
      <c r="AN112" s="74">
        <v>36.790000000000006</v>
      </c>
      <c r="AO112" s="74">
        <v>7</v>
      </c>
      <c r="AP112" s="74">
        <v>43.03</v>
      </c>
      <c r="AQ112"/>
      <c r="AR112" s="75" t="s">
        <v>51</v>
      </c>
      <c r="AS112" s="75" t="s">
        <v>51</v>
      </c>
      <c r="AT112" s="75" t="s">
        <v>49</v>
      </c>
      <c r="AU112" s="75">
        <v>5</v>
      </c>
      <c r="AV112" s="75">
        <v>1.1599999999999993</v>
      </c>
      <c r="AW112" s="75">
        <v>5</v>
      </c>
      <c r="AX112" s="75">
        <v>5.5399999999999991</v>
      </c>
      <c r="AZ112" s="44" t="s">
        <v>47</v>
      </c>
      <c r="BA112" s="44" t="s">
        <v>51</v>
      </c>
      <c r="BB112" s="44" t="s">
        <v>49</v>
      </c>
      <c r="BC112" s="44">
        <v>3</v>
      </c>
      <c r="BD112" s="92">
        <v>48.33</v>
      </c>
      <c r="BE112" s="44">
        <v>3</v>
      </c>
      <c r="BF112" s="44">
        <v>52.87</v>
      </c>
      <c r="BG112" s="33"/>
      <c r="BH112" s="45" t="s">
        <v>51</v>
      </c>
      <c r="BI112" s="45" t="s">
        <v>51</v>
      </c>
      <c r="BJ112" s="45">
        <v>3</v>
      </c>
      <c r="BK112" s="45">
        <v>2</v>
      </c>
      <c r="BL112" s="45">
        <v>8.27</v>
      </c>
      <c r="BM112" s="45">
        <v>2</v>
      </c>
      <c r="BN112" s="45">
        <v>12.34</v>
      </c>
      <c r="BO112" s="33"/>
      <c r="BP112" s="46"/>
      <c r="BQ112" s="46"/>
      <c r="BR112" s="46"/>
      <c r="BS112" s="46"/>
      <c r="BT112" s="46"/>
      <c r="BU112" s="46"/>
      <c r="BV112" s="46"/>
    </row>
    <row r="113" spans="1:74" s="64" customFormat="1" x14ac:dyDescent="0.25">
      <c r="A113" s="64" t="s">
        <v>46</v>
      </c>
      <c r="B113" s="47">
        <f t="shared" si="1"/>
        <v>89</v>
      </c>
      <c r="C113" s="47" t="s">
        <v>18</v>
      </c>
      <c r="D113" s="64" t="s">
        <v>57</v>
      </c>
      <c r="H113" s="47"/>
      <c r="I113" s="64">
        <v>44</v>
      </c>
      <c r="J113" s="64">
        <v>47</v>
      </c>
      <c r="K113" s="34" t="s">
        <v>139</v>
      </c>
      <c r="L113" s="67"/>
      <c r="M113" s="67"/>
      <c r="N113" s="67">
        <v>3</v>
      </c>
      <c r="O113" s="67"/>
      <c r="P113" s="67"/>
      <c r="Q113" s="67">
        <v>13</v>
      </c>
      <c r="R113" s="69">
        <v>59.89</v>
      </c>
      <c r="S113" s="70"/>
      <c r="T113" s="71" t="s">
        <v>51</v>
      </c>
      <c r="U113" s="71" t="s">
        <v>51</v>
      </c>
      <c r="V113" s="71">
        <v>2</v>
      </c>
      <c r="W113" s="71">
        <v>11</v>
      </c>
      <c r="X113" s="71">
        <v>11.740000000000002</v>
      </c>
      <c r="Y113" s="71">
        <v>11</v>
      </c>
      <c r="Z113" s="71">
        <v>16.980000000000004</v>
      </c>
      <c r="AA113"/>
      <c r="AB113" s="73" t="s">
        <v>51</v>
      </c>
      <c r="AC113" s="73" t="s">
        <v>51</v>
      </c>
      <c r="AD113" s="73">
        <v>1</v>
      </c>
      <c r="AE113" s="73">
        <v>9</v>
      </c>
      <c r="AF113" s="73">
        <v>37.739999999999995</v>
      </c>
      <c r="AG113" s="73">
        <v>9</v>
      </c>
      <c r="AH113" s="73">
        <v>43.58</v>
      </c>
      <c r="AI113"/>
      <c r="AJ113" s="74" t="s">
        <v>51</v>
      </c>
      <c r="AK113" s="74" t="s">
        <v>51</v>
      </c>
      <c r="AL113" s="74">
        <v>2</v>
      </c>
      <c r="AM113" s="74">
        <v>7</v>
      </c>
      <c r="AN113" s="74">
        <v>46.56</v>
      </c>
      <c r="AO113" s="74">
        <v>7</v>
      </c>
      <c r="AP113" s="74">
        <v>49.290000000000006</v>
      </c>
      <c r="AQ113"/>
      <c r="AR113" s="75" t="s">
        <v>51</v>
      </c>
      <c r="AS113" s="75" t="s">
        <v>51</v>
      </c>
      <c r="AT113" s="75">
        <v>2</v>
      </c>
      <c r="AU113" s="75">
        <v>5</v>
      </c>
      <c r="AV113" s="75">
        <v>4.8699999999999992</v>
      </c>
      <c r="AW113" s="75">
        <v>5</v>
      </c>
      <c r="AX113" s="75">
        <v>8.6399999999999988</v>
      </c>
      <c r="AZ113" s="44" t="s">
        <v>51</v>
      </c>
      <c r="BA113" s="44" t="s">
        <v>51</v>
      </c>
      <c r="BB113" s="44">
        <v>2</v>
      </c>
      <c r="BC113" s="44">
        <v>3</v>
      </c>
      <c r="BD113" s="44">
        <v>52.3</v>
      </c>
      <c r="BE113" s="44">
        <v>3</v>
      </c>
      <c r="BF113" s="44">
        <v>57.099999999999994</v>
      </c>
      <c r="BG113" s="33"/>
      <c r="BH113" s="45" t="s">
        <v>51</v>
      </c>
      <c r="BI113" s="45" t="s">
        <v>51</v>
      </c>
      <c r="BJ113" s="45">
        <v>2</v>
      </c>
      <c r="BK113" s="45">
        <v>2</v>
      </c>
      <c r="BL113" s="45">
        <v>11.899999999999999</v>
      </c>
      <c r="BM113" s="45">
        <v>2</v>
      </c>
      <c r="BN113" s="45">
        <v>15.940000000000001</v>
      </c>
      <c r="BO113" s="33"/>
      <c r="BP113" s="46"/>
      <c r="BQ113" s="46"/>
      <c r="BR113" s="46"/>
      <c r="BS113" s="46"/>
      <c r="BT113" s="46"/>
      <c r="BU113" s="46"/>
      <c r="BV113" s="46"/>
    </row>
    <row r="114" spans="1:74" s="64" customFormat="1" x14ac:dyDescent="0.25">
      <c r="A114" s="64" t="s">
        <v>46</v>
      </c>
      <c r="B114" s="47">
        <f t="shared" si="1"/>
        <v>90</v>
      </c>
      <c r="C114" s="47" t="s">
        <v>18</v>
      </c>
      <c r="D114" s="64" t="s">
        <v>57</v>
      </c>
      <c r="H114" s="47"/>
      <c r="I114" s="64">
        <v>44</v>
      </c>
      <c r="J114" s="64">
        <v>47</v>
      </c>
      <c r="K114" s="34" t="s">
        <v>140</v>
      </c>
      <c r="L114" s="67"/>
      <c r="M114" s="67"/>
      <c r="N114" s="67">
        <v>1</v>
      </c>
      <c r="O114" s="67"/>
      <c r="P114" s="67"/>
      <c r="Q114" s="67">
        <v>14</v>
      </c>
      <c r="R114" s="69">
        <v>0.75</v>
      </c>
      <c r="S114" s="70"/>
      <c r="T114" s="71" t="s">
        <v>51</v>
      </c>
      <c r="U114" s="71" t="s">
        <v>51</v>
      </c>
      <c r="V114" s="71">
        <v>2</v>
      </c>
      <c r="W114" s="71">
        <v>11</v>
      </c>
      <c r="X114" s="71">
        <v>10.07</v>
      </c>
      <c r="Y114" s="71">
        <v>11</v>
      </c>
      <c r="Z114" s="71">
        <v>15.07</v>
      </c>
      <c r="AA114"/>
      <c r="AB114" s="73" t="s">
        <v>59</v>
      </c>
      <c r="AC114" s="73"/>
      <c r="AD114" s="73">
        <v>3</v>
      </c>
      <c r="AE114" s="73">
        <v>9</v>
      </c>
      <c r="AF114" s="73">
        <v>36.97</v>
      </c>
      <c r="AG114" s="73">
        <v>9</v>
      </c>
      <c r="AH114" s="73">
        <v>42.650000000000006</v>
      </c>
      <c r="AI114"/>
      <c r="AJ114" s="74" t="s">
        <v>50</v>
      </c>
      <c r="AK114" s="74"/>
      <c r="AL114" s="74">
        <v>3</v>
      </c>
      <c r="AM114" s="74">
        <v>7</v>
      </c>
      <c r="AN114" s="74">
        <v>38.92</v>
      </c>
      <c r="AO114" s="74">
        <v>7</v>
      </c>
      <c r="AP114" s="74">
        <v>45</v>
      </c>
      <c r="AQ114"/>
      <c r="AR114" s="75" t="s">
        <v>51</v>
      </c>
      <c r="AS114" s="75" t="s">
        <v>51</v>
      </c>
      <c r="AT114" s="75">
        <v>3</v>
      </c>
      <c r="AU114" s="75">
        <v>5</v>
      </c>
      <c r="AV114" s="75">
        <v>3.4699999999999989</v>
      </c>
      <c r="AW114" s="75">
        <v>5</v>
      </c>
      <c r="AX114" s="75">
        <v>7.24</v>
      </c>
      <c r="AZ114" s="44" t="s">
        <v>47</v>
      </c>
      <c r="BA114" s="44"/>
      <c r="BB114" s="44">
        <v>3</v>
      </c>
      <c r="BC114" s="44">
        <v>3</v>
      </c>
      <c r="BD114" s="44">
        <v>50.559999999999995</v>
      </c>
      <c r="BE114" s="44">
        <v>3</v>
      </c>
      <c r="BF114" s="44">
        <v>55.87</v>
      </c>
      <c r="BG114" s="33"/>
      <c r="BH114" s="45" t="s">
        <v>47</v>
      </c>
      <c r="BI114" s="45"/>
      <c r="BJ114" s="45">
        <v>3</v>
      </c>
      <c r="BK114" s="45">
        <v>2</v>
      </c>
      <c r="BL114" s="93">
        <v>10.529999999999998</v>
      </c>
      <c r="BM114" s="45">
        <v>2</v>
      </c>
      <c r="BN114" s="45">
        <v>14.27</v>
      </c>
      <c r="BO114" s="33"/>
      <c r="BP114" s="46"/>
      <c r="BQ114" s="46"/>
      <c r="BR114" s="46"/>
      <c r="BS114" s="46"/>
      <c r="BT114" s="94"/>
      <c r="BU114" s="46"/>
      <c r="BV114" s="46"/>
    </row>
    <row r="115" spans="1:74" s="64" customFormat="1" x14ac:dyDescent="0.25">
      <c r="A115" s="64" t="s">
        <v>46</v>
      </c>
      <c r="B115" s="47">
        <f t="shared" si="1"/>
        <v>91</v>
      </c>
      <c r="C115" s="47" t="s">
        <v>47</v>
      </c>
      <c r="H115" s="47"/>
      <c r="I115" s="64">
        <v>44</v>
      </c>
      <c r="J115" s="64">
        <v>47</v>
      </c>
      <c r="K115" s="34" t="s">
        <v>141</v>
      </c>
      <c r="L115" s="67"/>
      <c r="M115" s="67"/>
      <c r="N115" s="67">
        <v>3</v>
      </c>
      <c r="O115" s="67"/>
      <c r="P115" s="67"/>
      <c r="Q115" s="67">
        <v>14</v>
      </c>
      <c r="R115" s="69">
        <v>2.490000000000002</v>
      </c>
      <c r="S115" s="70"/>
      <c r="T115" s="71" t="s">
        <v>59</v>
      </c>
      <c r="U115" s="71"/>
      <c r="V115" s="71">
        <v>1</v>
      </c>
      <c r="W115" s="71">
        <v>11</v>
      </c>
      <c r="X115" s="71">
        <v>12.600000000000001</v>
      </c>
      <c r="Y115" s="71">
        <v>11</v>
      </c>
      <c r="Z115" s="71">
        <v>18.040000000000006</v>
      </c>
      <c r="AA115"/>
      <c r="AB115" s="73" t="s">
        <v>59</v>
      </c>
      <c r="AC115" s="73"/>
      <c r="AD115" s="73">
        <v>1</v>
      </c>
      <c r="AE115" s="73">
        <v>9</v>
      </c>
      <c r="AF115" s="73">
        <v>38.78</v>
      </c>
      <c r="AG115" s="73">
        <v>9</v>
      </c>
      <c r="AH115" s="73">
        <v>45.010000000000005</v>
      </c>
      <c r="AI115"/>
      <c r="AJ115" s="74" t="s">
        <v>59</v>
      </c>
      <c r="AK115" s="74"/>
      <c r="AL115" s="74">
        <v>1</v>
      </c>
      <c r="AM115" s="74">
        <v>7</v>
      </c>
      <c r="AN115" s="74">
        <v>41.02</v>
      </c>
      <c r="AO115" s="74">
        <v>7</v>
      </c>
      <c r="AP115" s="74">
        <v>47.56</v>
      </c>
      <c r="AQ115"/>
      <c r="AR115" s="75" t="s">
        <v>59</v>
      </c>
      <c r="AS115" s="75"/>
      <c r="AT115" s="75">
        <v>1</v>
      </c>
      <c r="AU115" s="75">
        <v>5</v>
      </c>
      <c r="AV115" s="75">
        <v>6.07</v>
      </c>
      <c r="AW115" s="75">
        <v>5</v>
      </c>
      <c r="AX115" s="75">
        <v>10.11</v>
      </c>
      <c r="AZ115" s="44" t="s">
        <v>47</v>
      </c>
      <c r="BA115" s="44"/>
      <c r="BB115" s="44">
        <v>2</v>
      </c>
      <c r="BC115" s="44">
        <v>3</v>
      </c>
      <c r="BD115" s="44">
        <v>53.67</v>
      </c>
      <c r="BE115" s="44">
        <v>3</v>
      </c>
      <c r="BF115" s="44">
        <v>58.669999999999995</v>
      </c>
      <c r="BG115" s="33"/>
      <c r="BH115" s="45" t="s">
        <v>59</v>
      </c>
      <c r="BI115" s="45"/>
      <c r="BJ115" s="45">
        <v>1</v>
      </c>
      <c r="BK115" s="45">
        <v>2</v>
      </c>
      <c r="BL115" s="45">
        <v>12.77</v>
      </c>
      <c r="BM115" s="45">
        <v>2</v>
      </c>
      <c r="BN115" s="45">
        <v>17.539999999999996</v>
      </c>
      <c r="BO115" s="33"/>
      <c r="BP115" s="46"/>
      <c r="BQ115" s="46"/>
      <c r="BR115" s="46"/>
      <c r="BS115" s="46"/>
      <c r="BT115" s="46"/>
      <c r="BU115" s="46"/>
      <c r="BV115" s="46"/>
    </row>
    <row r="116" spans="1:74" s="64" customFormat="1" ht="31.5" x14ac:dyDescent="0.25">
      <c r="A116" s="64" t="s">
        <v>46</v>
      </c>
      <c r="B116" s="47">
        <f t="shared" si="1"/>
        <v>92</v>
      </c>
      <c r="C116" s="47" t="s">
        <v>47</v>
      </c>
      <c r="D116" s="64" t="s">
        <v>57</v>
      </c>
      <c r="H116" s="47"/>
      <c r="I116" s="64">
        <v>20</v>
      </c>
      <c r="J116" s="64">
        <v>25</v>
      </c>
      <c r="K116" s="34" t="s">
        <v>142</v>
      </c>
      <c r="L116" s="67"/>
      <c r="M116" s="67"/>
      <c r="N116" s="67">
        <v>3</v>
      </c>
      <c r="O116" s="67"/>
      <c r="P116" s="67"/>
      <c r="Q116" s="67">
        <v>14</v>
      </c>
      <c r="R116" s="69">
        <v>3.8599999999999994</v>
      </c>
      <c r="S116" s="70"/>
      <c r="T116" s="71" t="s">
        <v>59</v>
      </c>
      <c r="U116" s="71"/>
      <c r="V116" s="71" t="s">
        <v>49</v>
      </c>
      <c r="W116" s="71">
        <v>11</v>
      </c>
      <c r="X116" s="71">
        <v>16.110000000000007</v>
      </c>
      <c r="Y116" s="71">
        <v>11</v>
      </c>
      <c r="Z116" s="71">
        <v>21.010000000000005</v>
      </c>
      <c r="AA116"/>
      <c r="AB116" s="73" t="s">
        <v>47</v>
      </c>
      <c r="AC116" s="73"/>
      <c r="AD116" s="73">
        <v>2</v>
      </c>
      <c r="AE116" s="73">
        <v>9</v>
      </c>
      <c r="AF116" s="73">
        <v>41.08</v>
      </c>
      <c r="AG116" s="73">
        <v>9</v>
      </c>
      <c r="AH116" s="73">
        <v>48.120000000000005</v>
      </c>
      <c r="AI116"/>
      <c r="AJ116" s="74" t="s">
        <v>59</v>
      </c>
      <c r="AK116" s="74"/>
      <c r="AL116" s="74">
        <v>2</v>
      </c>
      <c r="AM116" s="74">
        <v>7</v>
      </c>
      <c r="AN116" s="74">
        <v>43.330000000000005</v>
      </c>
      <c r="AO116" s="74">
        <v>7</v>
      </c>
      <c r="AP116" s="74">
        <v>49.470000000000006</v>
      </c>
      <c r="AQ116"/>
      <c r="AR116" s="75"/>
      <c r="AS116" s="75"/>
      <c r="AT116" s="75"/>
      <c r="AU116" s="75"/>
      <c r="AV116" s="75"/>
      <c r="AW116" s="75"/>
      <c r="AX116" s="75"/>
      <c r="AZ116" s="44"/>
      <c r="BA116" s="44"/>
      <c r="BB116" s="44"/>
      <c r="BC116" s="44"/>
      <c r="BD116" s="44"/>
      <c r="BE116" s="44"/>
      <c r="BF116" s="44"/>
      <c r="BG116" s="33"/>
      <c r="BH116" s="45"/>
      <c r="BI116" s="45"/>
      <c r="BJ116" s="45"/>
      <c r="BK116" s="45"/>
      <c r="BL116" s="45"/>
      <c r="BM116" s="45"/>
      <c r="BN116" s="45"/>
      <c r="BO116" s="33"/>
      <c r="BP116" s="46"/>
      <c r="BQ116" s="46"/>
      <c r="BR116" s="46"/>
      <c r="BS116" s="46"/>
      <c r="BT116" s="46"/>
      <c r="BU116" s="46"/>
      <c r="BV116" s="46"/>
    </row>
    <row r="117" spans="1:74" s="64" customFormat="1" ht="31.5" x14ac:dyDescent="0.25">
      <c r="A117" s="64" t="s">
        <v>46</v>
      </c>
      <c r="B117" s="47">
        <f t="shared" si="1"/>
        <v>93</v>
      </c>
      <c r="C117" s="47" t="s">
        <v>18</v>
      </c>
      <c r="D117" s="64" t="s">
        <v>57</v>
      </c>
      <c r="H117" s="47"/>
      <c r="I117" s="64">
        <v>36</v>
      </c>
      <c r="J117" s="64">
        <v>40</v>
      </c>
      <c r="K117" s="34" t="s">
        <v>143</v>
      </c>
      <c r="L117" s="67"/>
      <c r="M117" s="67"/>
      <c r="N117" s="67">
        <v>3</v>
      </c>
      <c r="O117" s="67"/>
      <c r="P117" s="67"/>
      <c r="Q117" s="67">
        <v>14</v>
      </c>
      <c r="R117" s="69">
        <v>5.259999999999998</v>
      </c>
      <c r="S117" s="70"/>
      <c r="T117" s="71" t="s">
        <v>47</v>
      </c>
      <c r="U117" s="71" t="s">
        <v>51</v>
      </c>
      <c r="V117" s="71" t="s">
        <v>49</v>
      </c>
      <c r="W117" s="71">
        <v>11</v>
      </c>
      <c r="X117" s="71">
        <v>21.71</v>
      </c>
      <c r="Y117" s="71">
        <v>11</v>
      </c>
      <c r="Z117" s="71">
        <v>25.880000000000003</v>
      </c>
      <c r="AA117"/>
      <c r="AB117" s="73" t="s">
        <v>59</v>
      </c>
      <c r="AC117" s="73"/>
      <c r="AD117" s="73">
        <v>2</v>
      </c>
      <c r="AE117" s="73">
        <v>9</v>
      </c>
      <c r="AF117" s="73">
        <v>23.16</v>
      </c>
      <c r="AG117" s="73">
        <v>9</v>
      </c>
      <c r="AH117" s="73">
        <v>30.169999999999998</v>
      </c>
      <c r="AI117"/>
      <c r="AJ117" s="74" t="s">
        <v>59</v>
      </c>
      <c r="AK117" s="74"/>
      <c r="AL117" s="74">
        <v>1</v>
      </c>
      <c r="AM117" s="74">
        <v>7</v>
      </c>
      <c r="AN117" s="74">
        <v>28.209999999999997</v>
      </c>
      <c r="AO117" s="74">
        <v>7</v>
      </c>
      <c r="AP117" s="74">
        <v>34.220000000000006</v>
      </c>
      <c r="AQ117"/>
      <c r="AR117" s="75" t="s">
        <v>59</v>
      </c>
      <c r="AS117" s="75"/>
      <c r="AT117" s="75">
        <v>1</v>
      </c>
      <c r="AU117" s="75">
        <v>4</v>
      </c>
      <c r="AV117" s="75">
        <v>34.54</v>
      </c>
      <c r="AW117" s="75">
        <v>4</v>
      </c>
      <c r="AX117" s="75">
        <v>40.18</v>
      </c>
      <c r="AZ117" s="44" t="s">
        <v>59</v>
      </c>
      <c r="BA117" s="44"/>
      <c r="BB117" s="44">
        <v>2</v>
      </c>
      <c r="BC117" s="44">
        <v>2</v>
      </c>
      <c r="BD117" s="44">
        <v>49.67</v>
      </c>
      <c r="BE117" s="44">
        <v>2</v>
      </c>
      <c r="BF117" s="44">
        <v>55.309999999999995</v>
      </c>
      <c r="BG117" s="33"/>
      <c r="BH117" s="45"/>
      <c r="BI117" s="45"/>
      <c r="BJ117" s="45"/>
      <c r="BK117" s="45"/>
      <c r="BL117" s="45"/>
      <c r="BM117" s="45"/>
      <c r="BN117" s="45"/>
      <c r="BO117" s="33"/>
      <c r="BP117" s="46"/>
      <c r="BQ117" s="46"/>
      <c r="BR117" s="46"/>
      <c r="BS117" s="46"/>
      <c r="BT117" s="46"/>
      <c r="BU117" s="46"/>
      <c r="BV117" s="46"/>
    </row>
    <row r="118" spans="1:74" s="64" customFormat="1" ht="31.5" x14ac:dyDescent="0.25">
      <c r="A118" s="64" t="s">
        <v>46</v>
      </c>
      <c r="B118" s="47">
        <f t="shared" si="1"/>
        <v>94</v>
      </c>
      <c r="C118" s="47" t="s">
        <v>18</v>
      </c>
      <c r="D118" s="64" t="s">
        <v>57</v>
      </c>
      <c r="H118" s="47"/>
      <c r="I118" s="64">
        <v>44</v>
      </c>
      <c r="J118" s="64">
        <v>47</v>
      </c>
      <c r="K118" s="34" t="s">
        <v>144</v>
      </c>
      <c r="L118" s="67"/>
      <c r="M118" s="67"/>
      <c r="N118" s="67" t="s">
        <v>49</v>
      </c>
      <c r="O118" s="67"/>
      <c r="P118" s="67"/>
      <c r="Q118" s="67">
        <v>15</v>
      </c>
      <c r="R118" s="69">
        <v>24.64</v>
      </c>
      <c r="S118" s="70"/>
      <c r="T118" s="71" t="s">
        <v>51</v>
      </c>
      <c r="U118" s="71" t="s">
        <v>51</v>
      </c>
      <c r="V118" s="71" t="s">
        <v>49</v>
      </c>
      <c r="W118" s="71">
        <v>12</v>
      </c>
      <c r="X118" s="71">
        <v>44.33</v>
      </c>
      <c r="Y118" s="71">
        <v>12</v>
      </c>
      <c r="Z118" s="71">
        <v>50.03</v>
      </c>
      <c r="AA118"/>
      <c r="AB118" s="73" t="s">
        <v>51</v>
      </c>
      <c r="AC118" s="73" t="s">
        <v>51</v>
      </c>
      <c r="AD118" s="73" t="s">
        <v>49</v>
      </c>
      <c r="AE118" s="73">
        <v>11</v>
      </c>
      <c r="AF118" s="89">
        <v>7.5300000000000011</v>
      </c>
      <c r="AG118" s="73">
        <v>11</v>
      </c>
      <c r="AH118" s="73">
        <v>33.5</v>
      </c>
      <c r="AI118"/>
      <c r="AJ118" s="74" t="s">
        <v>51</v>
      </c>
      <c r="AK118" s="74" t="s">
        <v>51</v>
      </c>
      <c r="AL118" s="74" t="s">
        <v>49</v>
      </c>
      <c r="AM118" s="74">
        <v>9</v>
      </c>
      <c r="AN118" s="74">
        <v>15.29</v>
      </c>
      <c r="AO118" s="74">
        <v>9</v>
      </c>
      <c r="AP118" s="74">
        <v>21.16</v>
      </c>
      <c r="AQ118"/>
      <c r="AR118" s="75" t="s">
        <v>51</v>
      </c>
      <c r="AS118" s="75" t="s">
        <v>51</v>
      </c>
      <c r="AT118" s="75" t="s">
        <v>49</v>
      </c>
      <c r="AU118" s="75">
        <v>6</v>
      </c>
      <c r="AV118" s="91">
        <v>27.75</v>
      </c>
      <c r="AW118" s="75">
        <v>6</v>
      </c>
      <c r="AX118" s="75">
        <v>32.79</v>
      </c>
      <c r="AZ118" s="44" t="s">
        <v>51</v>
      </c>
      <c r="BA118" s="44" t="s">
        <v>51</v>
      </c>
      <c r="BB118" s="44" t="s">
        <v>49</v>
      </c>
      <c r="BC118" s="44">
        <v>4</v>
      </c>
      <c r="BD118" s="92">
        <v>54.23</v>
      </c>
      <c r="BE118" s="44">
        <v>4</v>
      </c>
      <c r="BF118" s="44">
        <v>59.3</v>
      </c>
      <c r="BG118" s="33"/>
      <c r="BH118" s="45" t="s">
        <v>51</v>
      </c>
      <c r="BI118" s="45" t="s">
        <v>51</v>
      </c>
      <c r="BJ118" s="45" t="s">
        <v>49</v>
      </c>
      <c r="BK118" s="45">
        <v>2</v>
      </c>
      <c r="BL118" s="45">
        <v>42.269999999999996</v>
      </c>
      <c r="BM118" s="45">
        <v>2</v>
      </c>
      <c r="BN118" s="45">
        <v>47.2</v>
      </c>
      <c r="BO118" s="33"/>
      <c r="BP118" s="46"/>
      <c r="BQ118" s="46"/>
      <c r="BR118" s="46"/>
      <c r="BS118" s="46"/>
      <c r="BT118" s="46"/>
      <c r="BU118" s="46"/>
      <c r="BV118" s="46"/>
    </row>
    <row r="119" spans="1:74" s="64" customFormat="1" x14ac:dyDescent="0.25">
      <c r="A119" s="64" t="s">
        <v>46</v>
      </c>
      <c r="B119" s="47">
        <f t="shared" si="1"/>
        <v>95</v>
      </c>
      <c r="C119" s="47" t="s">
        <v>47</v>
      </c>
      <c r="H119" s="47"/>
      <c r="I119" s="64">
        <v>44</v>
      </c>
      <c r="J119" s="64">
        <v>47</v>
      </c>
      <c r="K119" s="34" t="s">
        <v>70</v>
      </c>
      <c r="L119" s="67"/>
      <c r="M119" s="67"/>
      <c r="N119" s="67">
        <v>2</v>
      </c>
      <c r="O119" s="67"/>
      <c r="P119" s="67"/>
      <c r="Q119" s="67">
        <v>15</v>
      </c>
      <c r="R119" s="69">
        <v>26.409999999999997</v>
      </c>
      <c r="S119" s="70"/>
      <c r="T119" s="71" t="s">
        <v>51</v>
      </c>
      <c r="U119" s="71" t="s">
        <v>51</v>
      </c>
      <c r="V119" s="71">
        <v>3</v>
      </c>
      <c r="W119" s="71">
        <v>12</v>
      </c>
      <c r="X119" s="71">
        <v>47.03</v>
      </c>
      <c r="Y119" s="71">
        <v>12</v>
      </c>
      <c r="Z119" s="71">
        <v>52.67</v>
      </c>
      <c r="AA119"/>
      <c r="AB119" s="73" t="s">
        <v>51</v>
      </c>
      <c r="AC119" s="73" t="s">
        <v>51</v>
      </c>
      <c r="AD119" s="73">
        <v>2</v>
      </c>
      <c r="AE119" s="73">
        <v>11</v>
      </c>
      <c r="AF119" s="73">
        <v>10.100000000000001</v>
      </c>
      <c r="AG119" s="73">
        <v>11</v>
      </c>
      <c r="AH119" s="73">
        <v>15.740000000000002</v>
      </c>
      <c r="AI119"/>
      <c r="AJ119" s="74" t="s">
        <v>51</v>
      </c>
      <c r="AK119" s="74" t="s">
        <v>51</v>
      </c>
      <c r="AL119" s="74">
        <v>2</v>
      </c>
      <c r="AM119" s="74">
        <v>9</v>
      </c>
      <c r="AN119" s="74">
        <v>17.689999999999998</v>
      </c>
      <c r="AO119" s="74">
        <v>9</v>
      </c>
      <c r="AP119" s="74">
        <v>23.23</v>
      </c>
      <c r="AQ119"/>
      <c r="AR119" s="75" t="s">
        <v>51</v>
      </c>
      <c r="AS119" s="75" t="s">
        <v>51</v>
      </c>
      <c r="AT119" s="75">
        <v>3</v>
      </c>
      <c r="AU119" s="75">
        <v>6</v>
      </c>
      <c r="AV119" s="75">
        <v>30.090000000000003</v>
      </c>
      <c r="AW119" s="75">
        <v>6</v>
      </c>
      <c r="AX119" s="75">
        <v>34.76</v>
      </c>
      <c r="AZ119" s="44" t="s">
        <v>51</v>
      </c>
      <c r="BA119" s="44" t="s">
        <v>51</v>
      </c>
      <c r="BB119" s="44">
        <v>3</v>
      </c>
      <c r="BC119" s="44">
        <v>4</v>
      </c>
      <c r="BD119" s="44">
        <v>56.5</v>
      </c>
      <c r="BE119" s="44">
        <v>5</v>
      </c>
      <c r="BF119" s="44">
        <v>1.3699999999999974</v>
      </c>
      <c r="BG119" s="33"/>
      <c r="BH119" s="45" t="s">
        <v>51</v>
      </c>
      <c r="BI119" s="45" t="s">
        <v>51</v>
      </c>
      <c r="BJ119" s="45">
        <v>3</v>
      </c>
      <c r="BK119" s="45">
        <v>2</v>
      </c>
      <c r="BL119" s="45">
        <v>44.97</v>
      </c>
      <c r="BM119" s="45">
        <v>2</v>
      </c>
      <c r="BN119" s="45">
        <v>49.54</v>
      </c>
      <c r="BO119" s="33"/>
      <c r="BP119" s="46"/>
      <c r="BQ119" s="46"/>
      <c r="BR119" s="46"/>
      <c r="BS119" s="46"/>
      <c r="BT119" s="46"/>
      <c r="BU119" s="46"/>
      <c r="BV119" s="46"/>
    </row>
    <row r="120" spans="1:74" s="64" customFormat="1" ht="31.5" x14ac:dyDescent="0.25">
      <c r="A120" s="64" t="s">
        <v>46</v>
      </c>
      <c r="B120" s="47">
        <f t="shared" si="1"/>
        <v>96</v>
      </c>
      <c r="C120" s="47" t="s">
        <v>18</v>
      </c>
      <c r="D120" s="64" t="s">
        <v>57</v>
      </c>
      <c r="E120" s="64" t="s">
        <v>57</v>
      </c>
      <c r="H120" s="47"/>
      <c r="I120" s="64">
        <v>36</v>
      </c>
      <c r="J120" s="64">
        <v>40</v>
      </c>
      <c r="K120" s="34" t="s">
        <v>145</v>
      </c>
      <c r="L120" s="67"/>
      <c r="M120" s="67"/>
      <c r="N120" s="67" t="s">
        <v>49</v>
      </c>
      <c r="O120" s="67"/>
      <c r="P120" s="67"/>
      <c r="Q120" s="67">
        <v>17</v>
      </c>
      <c r="R120" s="69">
        <v>36.57</v>
      </c>
      <c r="S120" s="70"/>
      <c r="T120" s="71" t="s">
        <v>51</v>
      </c>
      <c r="U120" s="71" t="s">
        <v>51</v>
      </c>
      <c r="V120" s="71" t="s">
        <v>49</v>
      </c>
      <c r="W120" s="71">
        <v>12</v>
      </c>
      <c r="X120" s="71">
        <v>13.800000000000004</v>
      </c>
      <c r="Y120" s="71">
        <v>12</v>
      </c>
      <c r="Z120" s="71">
        <v>21.970000000000006</v>
      </c>
      <c r="AA120"/>
      <c r="AB120" s="73" t="s">
        <v>51</v>
      </c>
      <c r="AC120" s="73" t="s">
        <v>51</v>
      </c>
      <c r="AD120" s="73">
        <v>2</v>
      </c>
      <c r="AE120" s="73">
        <v>9</v>
      </c>
      <c r="AF120" s="89">
        <v>25.23</v>
      </c>
      <c r="AG120" s="73">
        <v>9</v>
      </c>
      <c r="AH120" s="73">
        <v>32.040000000000006</v>
      </c>
      <c r="AI120"/>
      <c r="AJ120" s="74" t="s">
        <v>51</v>
      </c>
      <c r="AK120" s="74" t="s">
        <v>51</v>
      </c>
      <c r="AL120" s="74">
        <v>1</v>
      </c>
      <c r="AM120" s="74">
        <v>7</v>
      </c>
      <c r="AN120" s="74">
        <v>29.31</v>
      </c>
      <c r="AO120" s="74">
        <v>7</v>
      </c>
      <c r="AP120" s="74">
        <v>35.49</v>
      </c>
      <c r="AQ120"/>
      <c r="AR120" s="75" t="s">
        <v>51</v>
      </c>
      <c r="AS120" s="75" t="s">
        <v>51</v>
      </c>
      <c r="AT120" s="75">
        <v>2</v>
      </c>
      <c r="AU120" s="75">
        <v>4</v>
      </c>
      <c r="AV120" s="75">
        <v>36.74</v>
      </c>
      <c r="AW120" s="75">
        <v>4</v>
      </c>
      <c r="AX120" s="91">
        <v>42.050000000000004</v>
      </c>
      <c r="AZ120" s="44" t="s">
        <v>47</v>
      </c>
      <c r="BA120" s="44"/>
      <c r="BB120" s="44">
        <v>3</v>
      </c>
      <c r="BC120" s="44">
        <v>2</v>
      </c>
      <c r="BD120" s="44">
        <v>54.97</v>
      </c>
      <c r="BE120" s="44">
        <v>3</v>
      </c>
      <c r="BF120" s="44">
        <v>0.37999999999999545</v>
      </c>
      <c r="BG120" s="33"/>
      <c r="BH120" s="45"/>
      <c r="BI120" s="45"/>
      <c r="BJ120" s="45"/>
      <c r="BK120" s="45"/>
      <c r="BL120" s="45"/>
      <c r="BM120" s="45"/>
      <c r="BN120" s="45"/>
      <c r="BO120" s="33"/>
      <c r="BP120" s="46"/>
      <c r="BQ120" s="46"/>
      <c r="BR120" s="46"/>
      <c r="BS120" s="46"/>
      <c r="BT120" s="46"/>
      <c r="BU120" s="46"/>
      <c r="BV120" s="46"/>
    </row>
    <row r="121" spans="1:74" s="64" customFormat="1" ht="31.5" x14ac:dyDescent="0.25">
      <c r="A121" s="64" t="s">
        <v>46</v>
      </c>
      <c r="B121" s="47">
        <f t="shared" si="1"/>
        <v>97</v>
      </c>
      <c r="C121" s="47" t="s">
        <v>18</v>
      </c>
      <c r="D121" s="64" t="s">
        <v>57</v>
      </c>
      <c r="G121" s="64" t="s">
        <v>57</v>
      </c>
      <c r="H121" s="47"/>
      <c r="I121" s="64">
        <v>36</v>
      </c>
      <c r="J121" s="64">
        <v>40</v>
      </c>
      <c r="K121" s="34" t="s">
        <v>146</v>
      </c>
      <c r="L121" s="67"/>
      <c r="M121" s="67"/>
      <c r="N121" s="67">
        <v>3</v>
      </c>
      <c r="O121" s="67"/>
      <c r="P121" s="67"/>
      <c r="Q121" s="67">
        <v>17</v>
      </c>
      <c r="R121" s="69">
        <v>39.31</v>
      </c>
      <c r="S121" s="70"/>
      <c r="T121" s="71" t="s">
        <v>51</v>
      </c>
      <c r="U121" s="71" t="s">
        <v>51</v>
      </c>
      <c r="V121" s="71">
        <v>2</v>
      </c>
      <c r="W121" s="71">
        <v>12</v>
      </c>
      <c r="X121" s="71">
        <v>23.78</v>
      </c>
      <c r="Y121" s="71">
        <v>12</v>
      </c>
      <c r="Z121" s="71">
        <v>30.750000000000004</v>
      </c>
      <c r="AA121"/>
      <c r="AB121" s="73" t="s">
        <v>51</v>
      </c>
      <c r="AC121" s="73" t="s">
        <v>51</v>
      </c>
      <c r="AD121" s="73">
        <v>3</v>
      </c>
      <c r="AE121" s="73">
        <v>9</v>
      </c>
      <c r="AF121" s="73">
        <v>29.37</v>
      </c>
      <c r="AG121" s="73">
        <v>9</v>
      </c>
      <c r="AH121" s="73">
        <v>34.570000000000007</v>
      </c>
      <c r="AI121"/>
      <c r="AJ121" s="74" t="s">
        <v>51</v>
      </c>
      <c r="AK121" s="74" t="s">
        <v>51</v>
      </c>
      <c r="AL121" s="74">
        <v>2</v>
      </c>
      <c r="AM121" s="74">
        <v>7</v>
      </c>
      <c r="AN121" s="74">
        <v>31.220000000000002</v>
      </c>
      <c r="AO121" s="74">
        <v>7</v>
      </c>
      <c r="AP121" s="90">
        <v>37.25</v>
      </c>
      <c r="AQ121"/>
      <c r="AR121" s="75" t="s">
        <v>51</v>
      </c>
      <c r="AS121" s="75" t="s">
        <v>51</v>
      </c>
      <c r="AT121" s="75">
        <v>3</v>
      </c>
      <c r="AU121" s="75">
        <v>4</v>
      </c>
      <c r="AV121" s="75">
        <v>39.11</v>
      </c>
      <c r="AW121" s="75">
        <v>4</v>
      </c>
      <c r="AX121" s="91">
        <v>43.95</v>
      </c>
      <c r="AZ121" s="44" t="s">
        <v>51</v>
      </c>
      <c r="BA121" s="44" t="s">
        <v>51</v>
      </c>
      <c r="BB121" s="44">
        <v>3</v>
      </c>
      <c r="BC121" s="44">
        <v>2</v>
      </c>
      <c r="BD121" s="44">
        <v>52.94</v>
      </c>
      <c r="BE121" s="44">
        <v>2</v>
      </c>
      <c r="BF121" s="44">
        <v>58.51</v>
      </c>
      <c r="BG121" s="33"/>
      <c r="BH121" s="45"/>
      <c r="BI121" s="45"/>
      <c r="BJ121" s="45"/>
      <c r="BK121" s="45"/>
      <c r="BL121" s="45"/>
      <c r="BM121" s="45"/>
      <c r="BN121" s="45"/>
      <c r="BO121" s="33"/>
      <c r="BP121" s="46"/>
      <c r="BQ121" s="46"/>
      <c r="BR121" s="46"/>
      <c r="BS121" s="46"/>
      <c r="BT121" s="46"/>
      <c r="BU121" s="46"/>
      <c r="BV121" s="46"/>
    </row>
    <row r="122" spans="1:74" s="64" customFormat="1" x14ac:dyDescent="0.25">
      <c r="A122" s="64" t="s">
        <v>46</v>
      </c>
      <c r="B122" s="47">
        <f t="shared" si="1"/>
        <v>98</v>
      </c>
      <c r="C122" s="47" t="s">
        <v>18</v>
      </c>
      <c r="E122" s="64" t="s">
        <v>57</v>
      </c>
      <c r="G122" s="64" t="s">
        <v>57</v>
      </c>
      <c r="H122" s="47"/>
      <c r="I122" s="64">
        <v>36</v>
      </c>
      <c r="J122" s="64">
        <v>40</v>
      </c>
      <c r="K122" s="34" t="s">
        <v>147</v>
      </c>
      <c r="L122" s="67"/>
      <c r="M122" s="67"/>
      <c r="N122" s="67" t="s">
        <v>49</v>
      </c>
      <c r="O122" s="67"/>
      <c r="P122" s="67"/>
      <c r="Q122" s="67">
        <v>17</v>
      </c>
      <c r="R122" s="69">
        <v>45.08</v>
      </c>
      <c r="S122" s="70"/>
      <c r="T122" s="71" t="s">
        <v>51</v>
      </c>
      <c r="U122" s="71" t="s">
        <v>96</v>
      </c>
      <c r="V122" s="71" t="s">
        <v>49</v>
      </c>
      <c r="W122" s="71">
        <v>12</v>
      </c>
      <c r="X122" s="71">
        <v>21.940000000000005</v>
      </c>
      <c r="Y122" s="71">
        <v>12</v>
      </c>
      <c r="Z122" s="71">
        <v>28.85</v>
      </c>
      <c r="AA122"/>
      <c r="AB122" s="73" t="s">
        <v>47</v>
      </c>
      <c r="AC122" s="73" t="s">
        <v>96</v>
      </c>
      <c r="AD122" s="73">
        <v>3</v>
      </c>
      <c r="AE122" s="73">
        <v>9</v>
      </c>
      <c r="AF122" s="73">
        <v>21.889999999999997</v>
      </c>
      <c r="AG122" s="73">
        <v>9</v>
      </c>
      <c r="AH122" s="73">
        <v>28.7</v>
      </c>
      <c r="AI122"/>
      <c r="AJ122" s="74" t="s">
        <v>51</v>
      </c>
      <c r="AK122" s="74" t="s">
        <v>96</v>
      </c>
      <c r="AL122" s="74">
        <v>2</v>
      </c>
      <c r="AM122" s="74">
        <v>7</v>
      </c>
      <c r="AN122" s="74">
        <v>27.01</v>
      </c>
      <c r="AO122" s="74">
        <v>7</v>
      </c>
      <c r="AP122" s="74">
        <v>32.720000000000006</v>
      </c>
      <c r="AQ122"/>
      <c r="AR122" s="75" t="s">
        <v>50</v>
      </c>
      <c r="AS122" s="75" t="s">
        <v>96</v>
      </c>
      <c r="AT122" s="75">
        <v>3</v>
      </c>
      <c r="AU122" s="75">
        <v>4</v>
      </c>
      <c r="AV122" s="75">
        <v>33.4</v>
      </c>
      <c r="AW122" s="75">
        <v>4</v>
      </c>
      <c r="AX122" s="75">
        <v>38.78</v>
      </c>
      <c r="AZ122" s="44" t="s">
        <v>51</v>
      </c>
      <c r="BA122" s="44" t="s">
        <v>51</v>
      </c>
      <c r="BB122" s="44" t="s">
        <v>49</v>
      </c>
      <c r="BC122" s="44">
        <v>2</v>
      </c>
      <c r="BD122" s="44">
        <v>48.099999999999994</v>
      </c>
      <c r="BE122" s="44">
        <v>2</v>
      </c>
      <c r="BF122" s="44">
        <v>53.47</v>
      </c>
      <c r="BG122" s="33"/>
      <c r="BH122" s="45"/>
      <c r="BI122" s="45"/>
      <c r="BJ122" s="45"/>
      <c r="BK122" s="45"/>
      <c r="BL122" s="45"/>
      <c r="BM122" s="45"/>
      <c r="BN122" s="45"/>
      <c r="BO122" s="33"/>
      <c r="BP122" s="46"/>
      <c r="BQ122" s="46"/>
      <c r="BR122" s="46"/>
      <c r="BS122" s="46"/>
      <c r="BT122" s="46"/>
      <c r="BU122" s="46"/>
      <c r="BV122" s="46"/>
    </row>
    <row r="123" spans="1:74" s="64" customFormat="1" x14ac:dyDescent="0.25">
      <c r="A123" s="64" t="s">
        <v>46</v>
      </c>
      <c r="B123" s="47">
        <f t="shared" si="1"/>
        <v>99</v>
      </c>
      <c r="C123" s="47" t="s">
        <v>47</v>
      </c>
      <c r="H123" s="47"/>
      <c r="I123" s="64">
        <v>13</v>
      </c>
      <c r="J123" s="64">
        <v>16</v>
      </c>
      <c r="K123" s="34" t="s">
        <v>148</v>
      </c>
      <c r="L123" s="67"/>
      <c r="M123" s="67"/>
      <c r="N123" s="67"/>
      <c r="O123" s="67"/>
      <c r="P123" s="67"/>
      <c r="Q123" s="67"/>
      <c r="R123" s="69"/>
      <c r="S123" s="70"/>
      <c r="T123" s="71" t="s">
        <v>51</v>
      </c>
      <c r="U123" s="71" t="s">
        <v>51</v>
      </c>
      <c r="V123" s="71" t="s">
        <v>49</v>
      </c>
      <c r="W123" s="71">
        <v>3</v>
      </c>
      <c r="X123" s="88">
        <v>9.2900000000000063</v>
      </c>
      <c r="Y123" s="71">
        <v>3</v>
      </c>
      <c r="Z123" s="71">
        <v>13.730000000000004</v>
      </c>
      <c r="AA123"/>
      <c r="AB123" s="73" t="s">
        <v>59</v>
      </c>
      <c r="AC123" s="73"/>
      <c r="AD123" s="73">
        <v>3</v>
      </c>
      <c r="AE123" s="73">
        <v>1</v>
      </c>
      <c r="AF123" s="73">
        <v>50.61</v>
      </c>
      <c r="AG123" s="73">
        <v>1</v>
      </c>
      <c r="AH123" s="73">
        <v>55.08</v>
      </c>
      <c r="AI123"/>
      <c r="AJ123" s="74"/>
      <c r="AK123" s="74"/>
      <c r="AL123" s="74"/>
      <c r="AM123" s="74"/>
      <c r="AN123" s="74"/>
      <c r="AO123" s="74"/>
      <c r="AP123" s="74"/>
      <c r="AQ123"/>
      <c r="AR123" s="75"/>
      <c r="AS123" s="75"/>
      <c r="AT123" s="75"/>
      <c r="AU123" s="75"/>
      <c r="AV123" s="75"/>
      <c r="AW123" s="75"/>
      <c r="AX123" s="75"/>
      <c r="AZ123" s="44"/>
      <c r="BA123" s="44"/>
      <c r="BB123" s="44"/>
      <c r="BC123" s="44"/>
      <c r="BD123" s="44"/>
      <c r="BE123" s="44"/>
      <c r="BF123" s="44"/>
      <c r="BG123" s="33"/>
      <c r="BH123" s="45"/>
      <c r="BI123" s="45"/>
      <c r="BJ123" s="45"/>
      <c r="BK123" s="45"/>
      <c r="BL123" s="45"/>
      <c r="BM123" s="45"/>
      <c r="BN123" s="45"/>
      <c r="BO123" s="33"/>
      <c r="BP123" s="46"/>
      <c r="BQ123" s="46"/>
      <c r="BR123" s="46"/>
      <c r="BS123" s="46"/>
      <c r="BT123" s="46"/>
      <c r="BU123" s="46"/>
      <c r="BV123" s="46"/>
    </row>
    <row r="124" spans="1:74" s="64" customFormat="1" x14ac:dyDescent="0.25">
      <c r="A124" s="64" t="s">
        <v>46</v>
      </c>
      <c r="B124" s="47">
        <f t="shared" si="1"/>
        <v>100</v>
      </c>
      <c r="C124" s="47" t="s">
        <v>18</v>
      </c>
      <c r="H124" s="47"/>
      <c r="I124" s="64">
        <v>13</v>
      </c>
      <c r="J124" s="64">
        <v>16</v>
      </c>
      <c r="K124" s="34" t="s">
        <v>149</v>
      </c>
      <c r="L124" s="67"/>
      <c r="M124" s="67"/>
      <c r="N124" s="67"/>
      <c r="O124" s="67"/>
      <c r="P124" s="67"/>
      <c r="Q124" s="67"/>
      <c r="R124" s="69"/>
      <c r="S124" s="70"/>
      <c r="T124" s="71" t="s">
        <v>150</v>
      </c>
      <c r="U124" s="71" t="s">
        <v>51</v>
      </c>
      <c r="V124" s="71">
        <v>3</v>
      </c>
      <c r="W124" s="71">
        <v>3</v>
      </c>
      <c r="X124" s="88">
        <v>11.32</v>
      </c>
      <c r="Y124" s="71">
        <v>3</v>
      </c>
      <c r="Z124" s="71">
        <v>15.660000000000004</v>
      </c>
      <c r="AA124"/>
      <c r="AB124" s="73" t="s">
        <v>59</v>
      </c>
      <c r="AC124" s="73"/>
      <c r="AD124" s="73">
        <v>3</v>
      </c>
      <c r="AE124" s="73">
        <v>1</v>
      </c>
      <c r="AF124" s="73">
        <v>52.54</v>
      </c>
      <c r="AG124" s="73">
        <v>1</v>
      </c>
      <c r="AH124" s="73">
        <v>56.51</v>
      </c>
      <c r="AI124"/>
      <c r="AJ124" s="74"/>
      <c r="AK124" s="74"/>
      <c r="AL124" s="74"/>
      <c r="AM124" s="74"/>
      <c r="AN124" s="74"/>
      <c r="AO124" s="74"/>
      <c r="AP124" s="74"/>
      <c r="AQ124"/>
      <c r="AR124" s="75"/>
      <c r="AS124" s="75"/>
      <c r="AT124" s="75"/>
      <c r="AU124" s="75"/>
      <c r="AV124" s="75"/>
      <c r="AW124" s="75"/>
      <c r="AX124" s="75"/>
      <c r="AZ124" s="44"/>
      <c r="BA124" s="44"/>
      <c r="BB124" s="44"/>
      <c r="BC124" s="44"/>
      <c r="BD124" s="44"/>
      <c r="BE124" s="44"/>
      <c r="BF124" s="44"/>
      <c r="BG124" s="33"/>
      <c r="BH124" s="45"/>
      <c r="BI124" s="45"/>
      <c r="BJ124" s="45"/>
      <c r="BK124" s="45"/>
      <c r="BL124" s="45"/>
      <c r="BM124" s="45"/>
      <c r="BN124" s="45"/>
      <c r="BO124" s="33"/>
      <c r="BP124" s="46"/>
      <c r="BQ124" s="46"/>
      <c r="BR124" s="46"/>
      <c r="BS124" s="46"/>
      <c r="BT124" s="46"/>
      <c r="BU124" s="46"/>
      <c r="BV124" s="46"/>
    </row>
    <row r="125" spans="1:74" s="64" customFormat="1" ht="31.5" x14ac:dyDescent="0.25">
      <c r="A125" s="64" t="s">
        <v>46</v>
      </c>
      <c r="B125" s="47">
        <f t="shared" si="1"/>
        <v>101</v>
      </c>
      <c r="C125" s="47" t="s">
        <v>151</v>
      </c>
      <c r="D125" s="64" t="s">
        <v>57</v>
      </c>
      <c r="H125" s="47"/>
      <c r="I125" s="64">
        <v>13</v>
      </c>
      <c r="J125" s="64">
        <v>13</v>
      </c>
      <c r="K125" s="34" t="s">
        <v>152</v>
      </c>
      <c r="L125" s="67"/>
      <c r="M125" s="67"/>
      <c r="N125" s="67"/>
      <c r="O125" s="67"/>
      <c r="P125" s="67"/>
      <c r="Q125" s="67"/>
      <c r="R125" s="69"/>
      <c r="S125" s="70"/>
      <c r="T125" s="71" t="s">
        <v>47</v>
      </c>
      <c r="U125" s="71" t="s">
        <v>51</v>
      </c>
      <c r="V125" s="71" t="s">
        <v>49</v>
      </c>
      <c r="W125" s="71">
        <v>3</v>
      </c>
      <c r="X125" s="88">
        <v>15.360000000000007</v>
      </c>
      <c r="Y125" s="71">
        <v>3</v>
      </c>
      <c r="Z125" s="71">
        <v>19.730000000000004</v>
      </c>
      <c r="AA125"/>
      <c r="AB125" s="73" t="s">
        <v>59</v>
      </c>
      <c r="AC125" s="73"/>
      <c r="AD125" s="73" t="s">
        <v>49</v>
      </c>
      <c r="AE125" s="73">
        <v>2</v>
      </c>
      <c r="AF125" s="73">
        <v>0.55000000000000071</v>
      </c>
      <c r="AG125" s="73">
        <v>2</v>
      </c>
      <c r="AH125" s="73">
        <v>2.09</v>
      </c>
      <c r="AI125"/>
      <c r="AJ125" s="74"/>
      <c r="AK125" s="74"/>
      <c r="AL125" s="74"/>
      <c r="AM125" s="74"/>
      <c r="AN125" s="74"/>
      <c r="AO125" s="74"/>
      <c r="AP125" s="74"/>
      <c r="AQ125"/>
      <c r="AR125" s="75"/>
      <c r="AS125" s="75"/>
      <c r="AT125" s="75"/>
      <c r="AU125" s="75"/>
      <c r="AV125" s="75"/>
      <c r="AW125" s="75"/>
      <c r="AX125" s="75"/>
      <c r="AZ125" s="44"/>
      <c r="BA125" s="44"/>
      <c r="BB125" s="44"/>
      <c r="BC125" s="44"/>
      <c r="BD125" s="44"/>
      <c r="BE125" s="44"/>
      <c r="BF125" s="44"/>
      <c r="BG125" s="33"/>
      <c r="BH125" s="45"/>
      <c r="BI125" s="45"/>
      <c r="BJ125" s="45"/>
      <c r="BK125" s="45"/>
      <c r="BL125" s="45"/>
      <c r="BM125" s="45"/>
      <c r="BN125" s="45"/>
      <c r="BO125" s="33"/>
      <c r="BP125" s="46"/>
      <c r="BQ125" s="46"/>
      <c r="BR125" s="46"/>
      <c r="BS125" s="46"/>
      <c r="BT125" s="46"/>
      <c r="BU125" s="46"/>
      <c r="BV125" s="46"/>
    </row>
    <row r="126" spans="1:74" s="64" customFormat="1" x14ac:dyDescent="0.25">
      <c r="A126" s="64" t="s">
        <v>46</v>
      </c>
      <c r="B126" s="47">
        <f t="shared" si="1"/>
        <v>102</v>
      </c>
      <c r="C126" s="47" t="s">
        <v>18</v>
      </c>
      <c r="H126" s="47"/>
      <c r="I126" s="64">
        <v>13</v>
      </c>
      <c r="J126" s="64">
        <v>16</v>
      </c>
      <c r="K126" s="34" t="s">
        <v>153</v>
      </c>
      <c r="L126" s="67"/>
      <c r="M126" s="67"/>
      <c r="N126" s="67"/>
      <c r="O126" s="67"/>
      <c r="P126" s="67"/>
      <c r="Q126" s="67"/>
      <c r="R126" s="69"/>
      <c r="S126" s="70"/>
      <c r="T126" s="71" t="s">
        <v>154</v>
      </c>
      <c r="U126" s="71" t="s">
        <v>51</v>
      </c>
      <c r="V126" s="71" t="s">
        <v>49</v>
      </c>
      <c r="W126" s="71">
        <v>3</v>
      </c>
      <c r="X126" s="88">
        <v>20.060000000000002</v>
      </c>
      <c r="Y126" s="71">
        <v>3</v>
      </c>
      <c r="Z126" s="71">
        <v>23.940000000000005</v>
      </c>
      <c r="AA126"/>
      <c r="AB126" s="73" t="s">
        <v>51</v>
      </c>
      <c r="AC126" s="73" t="s">
        <v>51</v>
      </c>
      <c r="AD126" s="73">
        <v>1</v>
      </c>
      <c r="AE126" s="73">
        <v>1</v>
      </c>
      <c r="AF126" s="73">
        <v>59.82</v>
      </c>
      <c r="AG126" s="73">
        <v>2</v>
      </c>
      <c r="AH126" s="73">
        <v>4.25</v>
      </c>
      <c r="AI126"/>
      <c r="AJ126" s="74"/>
      <c r="AK126" s="74"/>
      <c r="AL126" s="74"/>
      <c r="AM126" s="74"/>
      <c r="AN126" s="74"/>
      <c r="AO126" s="74"/>
      <c r="AP126" s="74"/>
      <c r="AQ126"/>
      <c r="AR126" s="75"/>
      <c r="AS126" s="75"/>
      <c r="AT126" s="75"/>
      <c r="AU126" s="75"/>
      <c r="AV126" s="75"/>
      <c r="AW126" s="75"/>
      <c r="AX126" s="75"/>
      <c r="AZ126" s="44"/>
      <c r="BA126" s="44"/>
      <c r="BB126" s="44"/>
      <c r="BC126" s="44"/>
      <c r="BD126" s="44"/>
      <c r="BE126" s="44"/>
      <c r="BF126" s="44"/>
      <c r="BG126" s="33"/>
      <c r="BH126" s="45"/>
      <c r="BI126" s="45"/>
      <c r="BJ126" s="45"/>
      <c r="BK126" s="45"/>
      <c r="BL126" s="45"/>
      <c r="BM126" s="45"/>
      <c r="BN126" s="45"/>
      <c r="BO126" s="33"/>
      <c r="BP126" s="46"/>
      <c r="BQ126" s="46"/>
      <c r="BR126" s="46"/>
      <c r="BS126" s="46"/>
      <c r="BT126" s="46"/>
      <c r="BU126" s="46"/>
      <c r="BV126" s="46"/>
    </row>
    <row r="127" spans="1:74" s="64" customFormat="1" ht="31.5" x14ac:dyDescent="0.25">
      <c r="A127" s="64" t="s">
        <v>46</v>
      </c>
      <c r="B127" s="47">
        <f t="shared" si="1"/>
        <v>103</v>
      </c>
      <c r="C127" s="47" t="s">
        <v>47</v>
      </c>
      <c r="D127" s="64" t="s">
        <v>57</v>
      </c>
      <c r="H127" s="47"/>
      <c r="I127" s="64">
        <v>13</v>
      </c>
      <c r="J127" s="64">
        <v>16</v>
      </c>
      <c r="K127" s="34" t="s">
        <v>155</v>
      </c>
      <c r="L127" s="67"/>
      <c r="M127" s="67"/>
      <c r="N127" s="67"/>
      <c r="O127" s="67"/>
      <c r="P127" s="67"/>
      <c r="Q127" s="67"/>
      <c r="R127" s="69"/>
      <c r="S127" s="70"/>
      <c r="T127" s="71" t="s">
        <v>47</v>
      </c>
      <c r="U127" s="71"/>
      <c r="V127" s="71">
        <v>3</v>
      </c>
      <c r="W127" s="71">
        <v>3</v>
      </c>
      <c r="X127" s="88">
        <v>21.700000000000003</v>
      </c>
      <c r="Y127" s="71">
        <v>3</v>
      </c>
      <c r="Z127" s="71">
        <v>26</v>
      </c>
      <c r="AA127"/>
      <c r="AB127" s="73" t="s">
        <v>59</v>
      </c>
      <c r="AC127" s="73"/>
      <c r="AD127" s="73" t="s">
        <v>49</v>
      </c>
      <c r="AE127" s="73">
        <v>1</v>
      </c>
      <c r="AF127" s="73">
        <v>58.75</v>
      </c>
      <c r="AG127" s="73">
        <v>2</v>
      </c>
      <c r="AH127" s="73">
        <v>3.59</v>
      </c>
      <c r="AI127"/>
      <c r="AJ127" s="74"/>
      <c r="AK127" s="74"/>
      <c r="AL127" s="74"/>
      <c r="AM127" s="74"/>
      <c r="AN127" s="74"/>
      <c r="AO127" s="74"/>
      <c r="AP127" s="74"/>
      <c r="AQ127"/>
      <c r="AR127" s="75"/>
      <c r="AS127" s="75"/>
      <c r="AT127" s="75"/>
      <c r="AU127" s="75"/>
      <c r="AV127" s="75"/>
      <c r="AW127" s="75"/>
      <c r="AX127" s="75"/>
      <c r="AZ127" s="44"/>
      <c r="BA127" s="44"/>
      <c r="BB127" s="44"/>
      <c r="BC127" s="44"/>
      <c r="BD127" s="44"/>
      <c r="BE127" s="44"/>
      <c r="BF127" s="44"/>
      <c r="BG127" s="33"/>
      <c r="BH127" s="45"/>
      <c r="BI127" s="45"/>
      <c r="BJ127" s="45"/>
      <c r="BK127" s="45"/>
      <c r="BL127" s="45"/>
      <c r="BM127" s="45"/>
      <c r="BN127" s="45"/>
      <c r="BO127" s="33"/>
      <c r="BP127" s="46"/>
      <c r="BQ127" s="46"/>
      <c r="BR127" s="46"/>
      <c r="BS127" s="46"/>
      <c r="BT127" s="46"/>
      <c r="BU127" s="46"/>
      <c r="BV127" s="46"/>
    </row>
    <row r="128" spans="1:74" s="64" customFormat="1" x14ac:dyDescent="0.25">
      <c r="A128" s="64" t="s">
        <v>46</v>
      </c>
      <c r="B128" s="47">
        <f t="shared" si="1"/>
        <v>104</v>
      </c>
      <c r="C128" s="47" t="s">
        <v>47</v>
      </c>
      <c r="H128" s="47"/>
      <c r="I128" s="64">
        <v>13</v>
      </c>
      <c r="J128" s="64">
        <v>13</v>
      </c>
      <c r="K128" s="34" t="s">
        <v>156</v>
      </c>
      <c r="L128" s="67"/>
      <c r="M128" s="67"/>
      <c r="N128" s="67"/>
      <c r="O128" s="67"/>
      <c r="P128" s="67"/>
      <c r="Q128" s="67"/>
      <c r="R128" s="69"/>
      <c r="S128" s="70"/>
      <c r="T128" s="71" t="s">
        <v>59</v>
      </c>
      <c r="U128" s="71"/>
      <c r="V128" s="71" t="s">
        <v>49</v>
      </c>
      <c r="W128" s="71">
        <v>3</v>
      </c>
      <c r="X128" s="88">
        <v>27.470000000000006</v>
      </c>
      <c r="Y128" s="71">
        <v>3</v>
      </c>
      <c r="Z128" s="71">
        <v>32.410000000000004</v>
      </c>
      <c r="AA128"/>
      <c r="AB128" s="73" t="s">
        <v>59</v>
      </c>
      <c r="AC128" s="73"/>
      <c r="AD128" s="73" t="s">
        <v>49</v>
      </c>
      <c r="AE128" s="73">
        <v>2</v>
      </c>
      <c r="AF128" s="73">
        <v>7.7899999999999991</v>
      </c>
      <c r="AG128" s="73">
        <v>2</v>
      </c>
      <c r="AH128" s="73">
        <v>9.39</v>
      </c>
      <c r="AI128"/>
      <c r="AJ128" s="74"/>
      <c r="AK128" s="74"/>
      <c r="AL128" s="74"/>
      <c r="AM128" s="74"/>
      <c r="AN128" s="74"/>
      <c r="AO128" s="74"/>
      <c r="AP128" s="74"/>
      <c r="AQ128"/>
      <c r="AR128" s="75"/>
      <c r="AS128" s="75"/>
      <c r="AT128" s="75"/>
      <c r="AU128" s="75"/>
      <c r="AV128" s="75"/>
      <c r="AW128" s="75"/>
      <c r="AX128" s="75"/>
      <c r="AZ128" s="44"/>
      <c r="BA128" s="44"/>
      <c r="BB128" s="44"/>
      <c r="BC128" s="44"/>
      <c r="BD128" s="44"/>
      <c r="BE128" s="44"/>
      <c r="BF128" s="44"/>
      <c r="BG128" s="33"/>
      <c r="BH128" s="45"/>
      <c r="BI128" s="45"/>
      <c r="BJ128" s="45"/>
      <c r="BK128" s="45"/>
      <c r="BL128" s="45"/>
      <c r="BM128" s="45"/>
      <c r="BN128" s="45"/>
      <c r="BO128" s="33"/>
      <c r="BP128" s="46"/>
      <c r="BQ128" s="46"/>
      <c r="BR128" s="46"/>
      <c r="BS128" s="46"/>
      <c r="BT128" s="46"/>
      <c r="BU128" s="46"/>
      <c r="BV128" s="46"/>
    </row>
    <row r="129" spans="1:74" s="64" customFormat="1" x14ac:dyDescent="0.25">
      <c r="A129" s="64" t="s">
        <v>46</v>
      </c>
      <c r="B129" s="47">
        <f t="shared" si="1"/>
        <v>105</v>
      </c>
      <c r="C129" s="47" t="s">
        <v>47</v>
      </c>
      <c r="H129" s="47"/>
      <c r="I129" s="64">
        <v>20</v>
      </c>
      <c r="J129" s="64">
        <v>25</v>
      </c>
      <c r="K129" s="34" t="s">
        <v>157</v>
      </c>
      <c r="L129" s="67"/>
      <c r="M129" s="67"/>
      <c r="N129" s="67"/>
      <c r="O129" s="67"/>
      <c r="P129" s="67"/>
      <c r="Q129" s="67"/>
      <c r="R129" s="69"/>
      <c r="S129" s="70"/>
      <c r="T129" s="71" t="s">
        <v>51</v>
      </c>
      <c r="U129" s="71" t="s">
        <v>51</v>
      </c>
      <c r="V129" s="71" t="s">
        <v>49</v>
      </c>
      <c r="W129" s="71">
        <v>3</v>
      </c>
      <c r="X129" s="88">
        <v>41.52</v>
      </c>
      <c r="Y129" s="71">
        <v>3</v>
      </c>
      <c r="Z129" s="71">
        <v>45.42</v>
      </c>
      <c r="AA129"/>
      <c r="AB129" s="73" t="s">
        <v>51</v>
      </c>
      <c r="AC129" s="73" t="s">
        <v>51</v>
      </c>
      <c r="AD129" s="73" t="s">
        <v>49</v>
      </c>
      <c r="AE129" s="73">
        <v>2</v>
      </c>
      <c r="AF129" s="73">
        <v>24.24</v>
      </c>
      <c r="AG129" s="73">
        <v>2</v>
      </c>
      <c r="AH129" s="73">
        <v>28.01</v>
      </c>
      <c r="AI129"/>
      <c r="AJ129" s="74" t="s">
        <v>51</v>
      </c>
      <c r="AK129" s="74" t="s">
        <v>51</v>
      </c>
      <c r="AL129" s="74" t="s">
        <v>49</v>
      </c>
      <c r="AM129" s="74">
        <v>1</v>
      </c>
      <c r="AN129" s="74">
        <v>1.79</v>
      </c>
      <c r="AO129" s="74">
        <v>1</v>
      </c>
      <c r="AP129" s="74">
        <v>5.830000000000001</v>
      </c>
      <c r="AQ129"/>
      <c r="AR129" s="75"/>
      <c r="AS129" s="75"/>
      <c r="AT129" s="75"/>
      <c r="AU129" s="75"/>
      <c r="AV129" s="75"/>
      <c r="AW129" s="75"/>
      <c r="AX129" s="75"/>
      <c r="AZ129" s="44"/>
      <c r="BA129" s="44"/>
      <c r="BB129" s="44"/>
      <c r="BC129" s="44"/>
      <c r="BD129" s="44"/>
      <c r="BE129" s="44"/>
      <c r="BF129" s="44"/>
      <c r="BG129" s="33"/>
      <c r="BH129" s="45"/>
      <c r="BI129" s="45"/>
      <c r="BJ129" s="45"/>
      <c r="BK129" s="45"/>
      <c r="BL129" s="45"/>
      <c r="BM129" s="45"/>
      <c r="BN129" s="45"/>
      <c r="BO129" s="33"/>
      <c r="BP129" s="46"/>
      <c r="BQ129" s="46"/>
      <c r="BR129" s="46"/>
      <c r="BS129" s="46"/>
      <c r="BT129" s="46"/>
      <c r="BU129" s="46"/>
      <c r="BV129" s="46"/>
    </row>
    <row r="130" spans="1:74" s="64" customFormat="1" x14ac:dyDescent="0.25">
      <c r="A130" s="64" t="s">
        <v>46</v>
      </c>
      <c r="B130" s="47">
        <f t="shared" si="1"/>
        <v>106</v>
      </c>
      <c r="C130" s="47" t="s">
        <v>47</v>
      </c>
      <c r="H130" s="47"/>
      <c r="I130" s="64">
        <v>20</v>
      </c>
      <c r="J130" s="64">
        <v>25</v>
      </c>
      <c r="K130" s="34" t="s">
        <v>158</v>
      </c>
      <c r="L130" s="67"/>
      <c r="M130" s="67"/>
      <c r="N130" s="67"/>
      <c r="O130" s="67"/>
      <c r="P130" s="67"/>
      <c r="Q130" s="67"/>
      <c r="R130" s="69"/>
      <c r="S130" s="70"/>
      <c r="T130" s="71" t="s">
        <v>59</v>
      </c>
      <c r="U130" s="71"/>
      <c r="V130" s="71">
        <v>2</v>
      </c>
      <c r="W130" s="71">
        <v>3</v>
      </c>
      <c r="X130" s="88">
        <v>42.95</v>
      </c>
      <c r="Y130" s="71">
        <v>3</v>
      </c>
      <c r="Z130" s="71">
        <v>47.03</v>
      </c>
      <c r="AA130"/>
      <c r="AB130" s="73" t="s">
        <v>59</v>
      </c>
      <c r="AC130" s="73"/>
      <c r="AD130" s="73">
        <v>2</v>
      </c>
      <c r="AE130" s="73">
        <v>2</v>
      </c>
      <c r="AF130" s="73">
        <v>25.610000000000003</v>
      </c>
      <c r="AG130" s="73">
        <v>2</v>
      </c>
      <c r="AH130" s="73">
        <v>29.279999999999998</v>
      </c>
      <c r="AI130"/>
      <c r="AJ130" s="74" t="s">
        <v>51</v>
      </c>
      <c r="AK130" s="74" t="s">
        <v>51</v>
      </c>
      <c r="AL130" s="74">
        <v>1</v>
      </c>
      <c r="AM130" s="74">
        <v>1</v>
      </c>
      <c r="AN130" s="74">
        <v>4.13</v>
      </c>
      <c r="AO130" s="74">
        <v>1</v>
      </c>
      <c r="AP130" s="74">
        <v>8.3300000000000018</v>
      </c>
      <c r="AQ130"/>
      <c r="AR130" s="75"/>
      <c r="AS130" s="75"/>
      <c r="AT130" s="75"/>
      <c r="AU130" s="75"/>
      <c r="AV130" s="75"/>
      <c r="AW130" s="75"/>
      <c r="AX130" s="75"/>
      <c r="AZ130" s="44"/>
      <c r="BA130" s="44"/>
      <c r="BB130" s="44"/>
      <c r="BC130" s="44"/>
      <c r="BD130" s="44"/>
      <c r="BE130" s="44"/>
      <c r="BF130" s="44"/>
      <c r="BG130" s="33"/>
      <c r="BH130" s="45"/>
      <c r="BI130" s="45"/>
      <c r="BJ130" s="45"/>
      <c r="BK130" s="45"/>
      <c r="BL130" s="45"/>
      <c r="BM130" s="45"/>
      <c r="BN130" s="45"/>
      <c r="BO130" s="33"/>
      <c r="BP130" s="46"/>
      <c r="BQ130" s="46"/>
      <c r="BR130" s="46"/>
      <c r="BS130" s="46"/>
      <c r="BT130" s="46"/>
      <c r="BU130" s="46"/>
      <c r="BV130" s="46"/>
    </row>
    <row r="131" spans="1:74" s="64" customFormat="1" x14ac:dyDescent="0.25">
      <c r="A131" s="64" t="s">
        <v>46</v>
      </c>
      <c r="B131" s="47">
        <f t="shared" si="1"/>
        <v>107</v>
      </c>
      <c r="C131" s="47" t="s">
        <v>47</v>
      </c>
      <c r="H131" s="47"/>
      <c r="I131" s="64">
        <v>20</v>
      </c>
      <c r="J131" s="64">
        <v>25</v>
      </c>
      <c r="K131" s="34" t="s">
        <v>159</v>
      </c>
      <c r="L131" s="67"/>
      <c r="M131" s="67"/>
      <c r="N131" s="67"/>
      <c r="O131" s="67"/>
      <c r="P131" s="67"/>
      <c r="Q131" s="67"/>
      <c r="R131" s="69"/>
      <c r="S131" s="70"/>
      <c r="T131" s="71" t="s">
        <v>59</v>
      </c>
      <c r="U131" s="71"/>
      <c r="V131" s="71">
        <v>3</v>
      </c>
      <c r="W131" s="71">
        <v>3</v>
      </c>
      <c r="X131" s="88">
        <v>44.59</v>
      </c>
      <c r="Y131" s="71">
        <v>3</v>
      </c>
      <c r="Z131" s="71">
        <v>48.660000000000004</v>
      </c>
      <c r="AA131"/>
      <c r="AB131" s="73" t="s">
        <v>59</v>
      </c>
      <c r="AC131" s="73"/>
      <c r="AD131" s="73">
        <v>1</v>
      </c>
      <c r="AE131" s="73">
        <v>2</v>
      </c>
      <c r="AF131" s="73">
        <v>26.779999999999998</v>
      </c>
      <c r="AG131" s="73">
        <v>2</v>
      </c>
      <c r="AH131" s="73">
        <v>30.610000000000003</v>
      </c>
      <c r="AI131"/>
      <c r="AJ131" s="74" t="s">
        <v>59</v>
      </c>
      <c r="AK131" s="74"/>
      <c r="AL131" s="74">
        <v>2</v>
      </c>
      <c r="AM131" s="74">
        <v>1</v>
      </c>
      <c r="AN131" s="74">
        <v>3.29</v>
      </c>
      <c r="AO131" s="74">
        <v>1</v>
      </c>
      <c r="AP131" s="74">
        <v>7.47</v>
      </c>
      <c r="AQ131"/>
      <c r="AR131" s="75"/>
      <c r="AS131" s="75"/>
      <c r="AT131" s="75"/>
      <c r="AU131" s="75"/>
      <c r="AV131" s="75"/>
      <c r="AW131" s="75"/>
      <c r="AX131" s="75"/>
      <c r="AZ131" s="44"/>
      <c r="BA131" s="44"/>
      <c r="BB131" s="44"/>
      <c r="BC131" s="44"/>
      <c r="BD131" s="44"/>
      <c r="BE131" s="44"/>
      <c r="BF131" s="44"/>
      <c r="BG131" s="33"/>
      <c r="BH131" s="45"/>
      <c r="BI131" s="45"/>
      <c r="BJ131" s="45"/>
      <c r="BK131" s="45"/>
      <c r="BL131" s="45"/>
      <c r="BM131" s="45"/>
      <c r="BN131" s="45"/>
      <c r="BO131" s="33"/>
      <c r="BP131" s="46"/>
      <c r="BQ131" s="46"/>
      <c r="BR131" s="46"/>
      <c r="BS131" s="46"/>
      <c r="BT131" s="46"/>
      <c r="BU131" s="46"/>
      <c r="BV131" s="46"/>
    </row>
    <row r="132" spans="1:74" s="64" customFormat="1" x14ac:dyDescent="0.25">
      <c r="A132" s="64" t="s">
        <v>46</v>
      </c>
      <c r="B132" s="47">
        <f t="shared" si="1"/>
        <v>108</v>
      </c>
      <c r="C132" s="47" t="s">
        <v>47</v>
      </c>
      <c r="H132" s="47"/>
      <c r="I132" s="64">
        <v>20</v>
      </c>
      <c r="J132" s="64">
        <v>25</v>
      </c>
      <c r="K132" s="34" t="s">
        <v>160</v>
      </c>
      <c r="L132" s="67"/>
      <c r="M132" s="67"/>
      <c r="N132" s="67"/>
      <c r="O132" s="67"/>
      <c r="P132" s="67"/>
      <c r="Q132" s="67"/>
      <c r="R132" s="69"/>
      <c r="S132" s="70"/>
      <c r="T132" s="71" t="s">
        <v>86</v>
      </c>
      <c r="U132" s="71" t="s">
        <v>51</v>
      </c>
      <c r="V132" s="71">
        <v>3</v>
      </c>
      <c r="W132" s="71">
        <v>3</v>
      </c>
      <c r="X132" s="88">
        <v>46.290000000000006</v>
      </c>
      <c r="Y132" s="71">
        <v>3</v>
      </c>
      <c r="Z132" s="71">
        <v>51.06</v>
      </c>
      <c r="AA132"/>
      <c r="AB132" s="73" t="s">
        <v>51</v>
      </c>
      <c r="AC132" s="73" t="s">
        <v>51</v>
      </c>
      <c r="AD132" s="73" t="s">
        <v>49</v>
      </c>
      <c r="AE132" s="73">
        <v>2</v>
      </c>
      <c r="AF132" s="73">
        <v>30.349999999999998</v>
      </c>
      <c r="AG132" s="73">
        <v>2</v>
      </c>
      <c r="AH132" s="73">
        <v>33.450000000000003</v>
      </c>
      <c r="AI132"/>
      <c r="AJ132" s="74" t="s">
        <v>47</v>
      </c>
      <c r="AK132" s="74" t="s">
        <v>51</v>
      </c>
      <c r="AL132" s="74" t="s">
        <v>49</v>
      </c>
      <c r="AM132" s="74">
        <v>1</v>
      </c>
      <c r="AN132" s="74">
        <v>10.969999999999999</v>
      </c>
      <c r="AO132" s="74">
        <v>1</v>
      </c>
      <c r="AP132" s="74">
        <v>14.64</v>
      </c>
      <c r="AQ132"/>
      <c r="AR132" s="75"/>
      <c r="AS132" s="75"/>
      <c r="AT132" s="75"/>
      <c r="AU132" s="75"/>
      <c r="AV132" s="75"/>
      <c r="AW132" s="75"/>
      <c r="AX132" s="75"/>
      <c r="AZ132" s="44"/>
      <c r="BA132" s="44"/>
      <c r="BB132" s="44"/>
      <c r="BC132" s="44"/>
      <c r="BD132" s="44"/>
      <c r="BE132" s="44"/>
      <c r="BF132" s="44"/>
      <c r="BG132" s="33"/>
      <c r="BH132" s="45"/>
      <c r="BI132" s="45"/>
      <c r="BJ132" s="45"/>
      <c r="BK132" s="45"/>
      <c r="BL132" s="45"/>
      <c r="BM132" s="45"/>
      <c r="BN132" s="45"/>
      <c r="BO132" s="33"/>
      <c r="BP132" s="46"/>
      <c r="BQ132" s="46"/>
      <c r="BR132" s="46"/>
      <c r="BS132" s="46"/>
      <c r="BT132" s="46"/>
      <c r="BU132" s="46"/>
      <c r="BV132" s="46"/>
    </row>
    <row r="133" spans="1:74" s="64" customFormat="1" ht="31.5" x14ac:dyDescent="0.25">
      <c r="A133" s="64" t="s">
        <v>46</v>
      </c>
      <c r="B133" s="47">
        <f t="shared" si="1"/>
        <v>109</v>
      </c>
      <c r="C133" s="47" t="s">
        <v>18</v>
      </c>
      <c r="H133" s="47"/>
      <c r="I133" s="64">
        <v>20</v>
      </c>
      <c r="J133" s="64">
        <v>25</v>
      </c>
      <c r="K133" s="34" t="s">
        <v>161</v>
      </c>
      <c r="L133" s="67"/>
      <c r="M133" s="67"/>
      <c r="N133" s="67"/>
      <c r="O133" s="67"/>
      <c r="P133" s="67"/>
      <c r="Q133" s="67"/>
      <c r="R133" s="69"/>
      <c r="S133" s="70"/>
      <c r="T133" s="71" t="s">
        <v>51</v>
      </c>
      <c r="U133" s="71" t="s">
        <v>51</v>
      </c>
      <c r="V133" s="71" t="s">
        <v>49</v>
      </c>
      <c r="W133" s="71">
        <v>3</v>
      </c>
      <c r="X133" s="88">
        <v>49.36</v>
      </c>
      <c r="Y133" s="71">
        <v>3</v>
      </c>
      <c r="Z133" s="71">
        <v>52.660000000000004</v>
      </c>
      <c r="AA133"/>
      <c r="AB133" s="73" t="s">
        <v>51</v>
      </c>
      <c r="AC133" s="73" t="s">
        <v>51</v>
      </c>
      <c r="AD133" s="73">
        <v>3</v>
      </c>
      <c r="AE133" s="73">
        <v>2</v>
      </c>
      <c r="AF133" s="73">
        <v>28.750000000000004</v>
      </c>
      <c r="AG133" s="73">
        <v>2</v>
      </c>
      <c r="AH133" s="73">
        <v>31.680000000000003</v>
      </c>
      <c r="AI133"/>
      <c r="AJ133" s="74" t="s">
        <v>51</v>
      </c>
      <c r="AK133" s="74" t="s">
        <v>51</v>
      </c>
      <c r="AL133" s="74">
        <v>3</v>
      </c>
      <c r="AM133" s="74">
        <v>1</v>
      </c>
      <c r="AN133" s="74">
        <v>6.160000000000001</v>
      </c>
      <c r="AO133" s="74">
        <v>1</v>
      </c>
      <c r="AP133" s="74">
        <v>10.030000000000001</v>
      </c>
      <c r="AQ133"/>
      <c r="AR133" s="75"/>
      <c r="AS133" s="75"/>
      <c r="AT133" s="75"/>
      <c r="AU133" s="75"/>
      <c r="AV133" s="75"/>
      <c r="AW133" s="75"/>
      <c r="AX133" s="75"/>
      <c r="AZ133" s="44"/>
      <c r="BA133" s="44"/>
      <c r="BB133" s="44"/>
      <c r="BC133" s="44"/>
      <c r="BD133" s="44"/>
      <c r="BE133" s="44"/>
      <c r="BF133" s="44"/>
      <c r="BG133" s="33"/>
      <c r="BH133" s="45"/>
      <c r="BI133" s="45"/>
      <c r="BJ133" s="45"/>
      <c r="BK133" s="45"/>
      <c r="BL133" s="45"/>
      <c r="BM133" s="45"/>
      <c r="BN133" s="45"/>
      <c r="BO133" s="33"/>
      <c r="BP133" s="46"/>
      <c r="BQ133" s="46"/>
      <c r="BR133" s="46"/>
      <c r="BS133" s="46"/>
      <c r="BT133" s="46"/>
      <c r="BU133" s="46"/>
      <c r="BV133" s="46"/>
    </row>
    <row r="134" spans="1:74" s="64" customFormat="1" x14ac:dyDescent="0.25">
      <c r="A134" s="64" t="s">
        <v>46</v>
      </c>
      <c r="B134" s="47">
        <f t="shared" si="1"/>
        <v>110</v>
      </c>
      <c r="C134" s="47" t="s">
        <v>47</v>
      </c>
      <c r="H134" s="47"/>
      <c r="I134" s="64">
        <v>20</v>
      </c>
      <c r="J134" s="64">
        <v>25</v>
      </c>
      <c r="K134" s="34" t="s">
        <v>158</v>
      </c>
      <c r="L134" s="67"/>
      <c r="M134" s="67"/>
      <c r="N134" s="67"/>
      <c r="O134" s="67"/>
      <c r="P134" s="67"/>
      <c r="Q134" s="67"/>
      <c r="R134" s="69"/>
      <c r="S134" s="70"/>
      <c r="T134" s="71" t="s">
        <v>47</v>
      </c>
      <c r="U134" s="71" t="s">
        <v>51</v>
      </c>
      <c r="V134" s="71">
        <v>3</v>
      </c>
      <c r="W134" s="71">
        <v>3</v>
      </c>
      <c r="X134" s="88">
        <v>50.83</v>
      </c>
      <c r="Y134" s="71">
        <v>3</v>
      </c>
      <c r="Z134" s="71">
        <v>55.330000000000005</v>
      </c>
      <c r="AA134"/>
      <c r="AB134" s="73" t="s">
        <v>51</v>
      </c>
      <c r="AC134" s="73" t="s">
        <v>51</v>
      </c>
      <c r="AD134" s="73" t="s">
        <v>49</v>
      </c>
      <c r="AE134" s="73">
        <v>2</v>
      </c>
      <c r="AF134" s="73">
        <v>32.010000000000005</v>
      </c>
      <c r="AG134" s="73">
        <v>2</v>
      </c>
      <c r="AH134" s="73">
        <v>34.980000000000004</v>
      </c>
      <c r="AI134"/>
      <c r="AJ134" s="74" t="s">
        <v>59</v>
      </c>
      <c r="AK134" s="74"/>
      <c r="AL134" s="74">
        <v>2</v>
      </c>
      <c r="AM134" s="74">
        <v>1</v>
      </c>
      <c r="AN134" s="74">
        <v>12.370000000000001</v>
      </c>
      <c r="AO134" s="74">
        <v>1</v>
      </c>
      <c r="AP134" s="74">
        <v>16.07</v>
      </c>
      <c r="AQ134"/>
      <c r="AR134" s="75"/>
      <c r="AS134" s="75"/>
      <c r="AT134" s="75"/>
      <c r="AU134" s="75"/>
      <c r="AV134" s="75"/>
      <c r="AW134" s="75"/>
      <c r="AX134" s="75"/>
      <c r="AZ134" s="44"/>
      <c r="BA134" s="44"/>
      <c r="BB134" s="44"/>
      <c r="BC134" s="44"/>
      <c r="BD134" s="44"/>
      <c r="BE134" s="44"/>
      <c r="BF134" s="44"/>
      <c r="BG134" s="33"/>
      <c r="BH134" s="45"/>
      <c r="BI134" s="45"/>
      <c r="BJ134" s="45"/>
      <c r="BK134" s="45"/>
      <c r="BL134" s="45"/>
      <c r="BM134" s="45"/>
      <c r="BN134" s="45"/>
      <c r="BO134" s="33"/>
      <c r="BP134" s="46"/>
      <c r="BQ134" s="46"/>
      <c r="BR134" s="46"/>
      <c r="BS134" s="46"/>
      <c r="BT134" s="46"/>
      <c r="BU134" s="46"/>
      <c r="BV134" s="46"/>
    </row>
    <row r="135" spans="1:74" s="64" customFormat="1" ht="31.5" x14ac:dyDescent="0.25">
      <c r="A135" s="64" t="s">
        <v>46</v>
      </c>
      <c r="B135" s="47">
        <f t="shared" si="1"/>
        <v>111</v>
      </c>
      <c r="C135" s="47" t="s">
        <v>18</v>
      </c>
      <c r="D135" s="64" t="s">
        <v>57</v>
      </c>
      <c r="H135" s="47"/>
      <c r="I135" s="64">
        <v>20</v>
      </c>
      <c r="J135" s="64">
        <v>25</v>
      </c>
      <c r="K135" s="34" t="s">
        <v>162</v>
      </c>
      <c r="L135" s="67"/>
      <c r="M135" s="67"/>
      <c r="N135" s="67"/>
      <c r="O135" s="67"/>
      <c r="P135" s="67"/>
      <c r="Q135" s="67"/>
      <c r="R135" s="69"/>
      <c r="S135" s="70"/>
      <c r="T135" s="71"/>
      <c r="U135" s="71"/>
      <c r="V135" s="71"/>
      <c r="W135" s="71"/>
      <c r="X135" s="88"/>
      <c r="Y135" s="71"/>
      <c r="Z135" s="71"/>
      <c r="AA135"/>
      <c r="AB135" s="73" t="s">
        <v>59</v>
      </c>
      <c r="AC135" s="73"/>
      <c r="AD135" s="73">
        <v>2</v>
      </c>
      <c r="AE135" s="73">
        <v>4</v>
      </c>
      <c r="AF135" s="73">
        <v>51.32</v>
      </c>
      <c r="AG135" s="73"/>
      <c r="AH135" s="73"/>
      <c r="AI135"/>
      <c r="AJ135" s="74" t="s">
        <v>47</v>
      </c>
      <c r="AK135" s="74"/>
      <c r="AL135" s="74">
        <v>2</v>
      </c>
      <c r="AM135" s="74">
        <v>3</v>
      </c>
      <c r="AN135" s="74">
        <v>1.6100000000000003</v>
      </c>
      <c r="AO135" s="74">
        <v>3</v>
      </c>
      <c r="AP135" s="74">
        <v>7.28</v>
      </c>
      <c r="AQ135"/>
      <c r="AR135" s="75"/>
      <c r="AS135" s="75"/>
      <c r="AT135" s="75"/>
      <c r="AU135" s="75"/>
      <c r="AV135" s="75"/>
      <c r="AW135" s="75"/>
      <c r="AX135" s="75"/>
      <c r="AZ135" s="44"/>
      <c r="BA135" s="44"/>
      <c r="BB135" s="44"/>
      <c r="BC135" s="44"/>
      <c r="BD135" s="44"/>
      <c r="BE135" s="44"/>
      <c r="BF135" s="44"/>
      <c r="BG135" s="33"/>
      <c r="BH135" s="45"/>
      <c r="BI135" s="45"/>
      <c r="BJ135" s="45"/>
      <c r="BK135" s="45"/>
      <c r="BL135" s="45"/>
      <c r="BM135" s="45"/>
      <c r="BN135" s="45"/>
      <c r="BO135" s="33"/>
      <c r="BP135" s="46"/>
      <c r="BQ135" s="46"/>
      <c r="BR135" s="46"/>
      <c r="BS135" s="46"/>
      <c r="BT135" s="46"/>
      <c r="BU135" s="46"/>
      <c r="BV135" s="46"/>
    </row>
    <row r="136" spans="1:74" s="64" customFormat="1" ht="31.5" x14ac:dyDescent="0.25">
      <c r="A136" s="64" t="s">
        <v>46</v>
      </c>
      <c r="B136" s="47">
        <f t="shared" si="1"/>
        <v>112</v>
      </c>
      <c r="C136" s="47" t="s">
        <v>18</v>
      </c>
      <c r="H136" s="47"/>
      <c r="I136" s="64">
        <v>20</v>
      </c>
      <c r="J136" s="64">
        <v>25</v>
      </c>
      <c r="K136" s="34" t="s">
        <v>163</v>
      </c>
      <c r="L136" s="67"/>
      <c r="M136" s="67"/>
      <c r="N136" s="67"/>
      <c r="O136" s="67"/>
      <c r="P136" s="67"/>
      <c r="Q136" s="67"/>
      <c r="R136" s="69"/>
      <c r="S136" s="70"/>
      <c r="T136" s="71"/>
      <c r="U136" s="71"/>
      <c r="V136" s="71"/>
      <c r="W136" s="71"/>
      <c r="X136" s="88"/>
      <c r="Y136" s="71"/>
      <c r="Z136" s="71"/>
      <c r="AA136"/>
      <c r="AB136" s="73" t="s">
        <v>47</v>
      </c>
      <c r="AC136" s="73"/>
      <c r="AD136" s="73" t="s">
        <v>49</v>
      </c>
      <c r="AE136" s="73">
        <v>4</v>
      </c>
      <c r="AF136" s="73">
        <v>53.69</v>
      </c>
      <c r="AG136" s="73"/>
      <c r="AH136" s="73"/>
      <c r="AI136"/>
      <c r="AJ136" s="74" t="s">
        <v>50</v>
      </c>
      <c r="AK136" s="74"/>
      <c r="AL136" s="74">
        <v>2</v>
      </c>
      <c r="AM136" s="74">
        <v>2</v>
      </c>
      <c r="AN136" s="74">
        <v>58.08</v>
      </c>
      <c r="AO136" s="74">
        <v>3</v>
      </c>
      <c r="AP136" s="74">
        <v>4.0100000000000007</v>
      </c>
      <c r="AQ136"/>
      <c r="AR136" s="75"/>
      <c r="AS136" s="75"/>
      <c r="AT136" s="75"/>
      <c r="AU136" s="75"/>
      <c r="AV136" s="75"/>
      <c r="AW136" s="75"/>
      <c r="AX136" s="75"/>
      <c r="AZ136" s="44"/>
      <c r="BA136" s="44"/>
      <c r="BB136" s="44"/>
      <c r="BC136" s="44"/>
      <c r="BD136" s="44"/>
      <c r="BE136" s="44"/>
      <c r="BF136" s="44"/>
      <c r="BG136" s="33"/>
      <c r="BH136" s="45"/>
      <c r="BI136" s="45"/>
      <c r="BJ136" s="45"/>
      <c r="BK136" s="45"/>
      <c r="BL136" s="45"/>
      <c r="BM136" s="45"/>
      <c r="BN136" s="45"/>
      <c r="BO136" s="33"/>
      <c r="BP136" s="46"/>
      <c r="BQ136" s="46"/>
      <c r="BR136" s="46"/>
      <c r="BS136" s="46"/>
      <c r="BT136" s="46"/>
      <c r="BU136" s="46"/>
      <c r="BV136" s="46"/>
    </row>
    <row r="137" spans="1:74" s="64" customFormat="1" x14ac:dyDescent="0.25">
      <c r="A137" s="64" t="s">
        <v>46</v>
      </c>
      <c r="B137" s="47">
        <f t="shared" si="1"/>
        <v>113</v>
      </c>
      <c r="C137" s="47" t="s">
        <v>47</v>
      </c>
      <c r="H137" s="47"/>
      <c r="I137" s="64">
        <v>20</v>
      </c>
      <c r="J137" s="64">
        <v>25</v>
      </c>
      <c r="K137" s="34" t="s">
        <v>164</v>
      </c>
      <c r="L137" s="67"/>
      <c r="M137" s="67"/>
      <c r="N137" s="67"/>
      <c r="O137" s="67"/>
      <c r="P137" s="67"/>
      <c r="Q137" s="67"/>
      <c r="R137" s="69"/>
      <c r="S137" s="70"/>
      <c r="T137" s="71"/>
      <c r="U137" s="71"/>
      <c r="V137" s="71"/>
      <c r="W137" s="71"/>
      <c r="X137" s="88"/>
      <c r="Y137" s="71"/>
      <c r="Z137" s="71"/>
      <c r="AA137"/>
      <c r="AB137" s="73"/>
      <c r="AC137" s="73"/>
      <c r="AD137" s="73"/>
      <c r="AE137" s="73"/>
      <c r="AF137" s="73"/>
      <c r="AG137" s="73"/>
      <c r="AH137" s="73"/>
      <c r="AI137"/>
      <c r="AJ137" s="74" t="s">
        <v>51</v>
      </c>
      <c r="AK137" s="74" t="s">
        <v>51</v>
      </c>
      <c r="AL137" s="74">
        <v>3</v>
      </c>
      <c r="AM137" s="74">
        <v>3</v>
      </c>
      <c r="AN137" s="90">
        <v>43.150000000000006</v>
      </c>
      <c r="AO137" s="74"/>
      <c r="AP137" s="74"/>
      <c r="AQ137"/>
      <c r="AR137" s="75"/>
      <c r="AS137" s="75"/>
      <c r="AT137" s="75"/>
      <c r="AU137" s="75"/>
      <c r="AV137" s="75"/>
      <c r="AW137" s="75"/>
      <c r="AX137" s="75"/>
      <c r="AZ137" s="44"/>
      <c r="BA137" s="44"/>
      <c r="BB137" s="44"/>
      <c r="BC137" s="44"/>
      <c r="BD137" s="44"/>
      <c r="BE137" s="44"/>
      <c r="BF137" s="44"/>
      <c r="BG137" s="33"/>
      <c r="BH137" s="45"/>
      <c r="BI137" s="45"/>
      <c r="BJ137" s="45"/>
      <c r="BK137" s="45"/>
      <c r="BL137" s="45"/>
      <c r="BM137" s="45"/>
      <c r="BN137" s="45"/>
      <c r="BO137" s="33"/>
      <c r="BP137" s="46"/>
      <c r="BQ137" s="46"/>
      <c r="BR137" s="46"/>
      <c r="BS137" s="46"/>
      <c r="BT137" s="46"/>
      <c r="BU137" s="46"/>
      <c r="BV137" s="46"/>
    </row>
    <row r="138" spans="1:74" x14ac:dyDescent="0.25">
      <c r="L138" s="95"/>
      <c r="M138" s="95"/>
      <c r="N138" s="95"/>
      <c r="O138" s="95"/>
      <c r="P138" s="95"/>
      <c r="Q138" s="95"/>
      <c r="R138" s="96"/>
      <c r="T138" s="98"/>
      <c r="U138" s="98"/>
      <c r="V138" s="98"/>
      <c r="W138" s="98"/>
      <c r="X138" s="98"/>
      <c r="Y138" s="95"/>
      <c r="Z138" s="95"/>
      <c r="AB138" s="95"/>
      <c r="AC138" s="95"/>
      <c r="AD138" s="95"/>
      <c r="AE138" s="95"/>
      <c r="AF138" s="95"/>
      <c r="AG138" s="95"/>
      <c r="AH138" s="95"/>
      <c r="AJ138" s="95"/>
      <c r="AK138" s="95"/>
      <c r="AL138" s="95"/>
      <c r="AM138" s="95"/>
      <c r="AN138" s="95"/>
      <c r="AO138" s="95"/>
      <c r="AP138" s="95"/>
      <c r="AR138" s="95"/>
      <c r="AS138" s="95"/>
      <c r="AT138" s="95"/>
      <c r="AU138" s="95"/>
      <c r="AV138" s="95"/>
      <c r="AW138" s="95"/>
      <c r="AX138" s="95"/>
      <c r="AZ138" s="100"/>
      <c r="BA138" s="100"/>
      <c r="BB138" s="100"/>
      <c r="BC138" s="100"/>
      <c r="BD138" s="100"/>
      <c r="BE138" s="100"/>
      <c r="BF138" s="100"/>
      <c r="BH138" s="100"/>
      <c r="BI138" s="100"/>
      <c r="BJ138" s="100"/>
      <c r="BK138" s="100"/>
      <c r="BL138" s="100"/>
      <c r="BM138" s="100"/>
      <c r="BN138" s="100"/>
      <c r="BP138" s="100"/>
      <c r="BQ138" s="100"/>
      <c r="BR138" s="100"/>
      <c r="BS138" s="100"/>
      <c r="BT138" s="100"/>
      <c r="BU138" s="100"/>
      <c r="BV138" s="100"/>
    </row>
    <row r="141" spans="1:74" s="101" customFormat="1" x14ac:dyDescent="0.25">
      <c r="A141" s="31" t="s">
        <v>165</v>
      </c>
      <c r="B141" s="34"/>
      <c r="C141" s="33"/>
      <c r="D141" s="35"/>
      <c r="E141" s="33"/>
      <c r="F141" s="33"/>
      <c r="G141" s="33"/>
      <c r="H141" s="33"/>
      <c r="I141" s="35"/>
      <c r="J141" s="33"/>
      <c r="K141" s="35"/>
      <c r="R141" s="102"/>
      <c r="S141" s="103"/>
      <c r="T141" s="103"/>
      <c r="U141" s="103"/>
      <c r="V141" s="103"/>
      <c r="W141" s="103"/>
      <c r="X141" s="103"/>
      <c r="AA141"/>
      <c r="AI141"/>
      <c r="AQ141"/>
    </row>
    <row r="142" spans="1:74" s="101" customFormat="1" x14ac:dyDescent="0.25">
      <c r="A142" s="31"/>
      <c r="B142" s="34"/>
      <c r="C142" s="33"/>
      <c r="D142" s="35"/>
      <c r="E142" s="33"/>
      <c r="F142" s="33"/>
      <c r="G142" s="33"/>
      <c r="H142" s="33"/>
      <c r="I142" s="35"/>
      <c r="J142" s="33"/>
      <c r="K142" s="35"/>
      <c r="R142" s="102"/>
      <c r="S142" s="103"/>
      <c r="T142" s="103"/>
      <c r="U142" s="103"/>
      <c r="V142" s="103"/>
      <c r="W142" s="103"/>
      <c r="X142" s="103"/>
      <c r="AA142"/>
      <c r="AI142"/>
      <c r="AQ142"/>
    </row>
    <row r="143" spans="1:74" s="101" customFormat="1" ht="12.75" customHeight="1" x14ac:dyDescent="0.25">
      <c r="A143" s="33" t="s">
        <v>166</v>
      </c>
      <c r="B143" s="35" t="s">
        <v>167</v>
      </c>
      <c r="C143" s="32" t="s">
        <v>168</v>
      </c>
      <c r="D143" s="32"/>
      <c r="E143" s="32"/>
      <c r="F143" s="32"/>
      <c r="G143" s="32"/>
      <c r="H143" s="32"/>
      <c r="I143" s="32"/>
      <c r="J143" s="32"/>
      <c r="K143" s="35"/>
      <c r="R143" s="102"/>
      <c r="S143" s="103"/>
      <c r="T143" s="103"/>
      <c r="U143" s="103"/>
      <c r="V143" s="103"/>
      <c r="W143" s="103"/>
      <c r="X143" s="103"/>
      <c r="AA143"/>
      <c r="AI143"/>
      <c r="AQ143"/>
    </row>
    <row r="144" spans="1:74" s="101" customFormat="1" ht="12.75" customHeight="1" x14ac:dyDescent="0.25">
      <c r="A144" s="35" t="str">
        <f>CHAR(64+COLUMN(A$6))</f>
        <v>A</v>
      </c>
      <c r="B144" s="35"/>
      <c r="C144" s="32" t="s">
        <v>169</v>
      </c>
      <c r="D144" s="104"/>
      <c r="E144" s="104"/>
      <c r="F144" s="104"/>
      <c r="G144" s="104"/>
      <c r="H144" s="104"/>
      <c r="I144" s="104"/>
      <c r="J144" s="104"/>
      <c r="K144" s="35"/>
      <c r="R144" s="102"/>
      <c r="S144" s="103"/>
      <c r="T144" s="103"/>
      <c r="U144" s="103"/>
      <c r="V144" s="103"/>
      <c r="W144" s="103"/>
      <c r="X144" s="103"/>
      <c r="AA144"/>
      <c r="AI144"/>
      <c r="AQ144"/>
    </row>
    <row r="145" spans="1:43" s="101" customFormat="1" x14ac:dyDescent="0.25">
      <c r="A145" s="35" t="str">
        <f>CHAR(64+COLUMN(B$6))</f>
        <v>B</v>
      </c>
      <c r="B145" s="35" t="s">
        <v>14</v>
      </c>
      <c r="C145" s="32" t="s">
        <v>170</v>
      </c>
      <c r="D145" s="104"/>
      <c r="E145" s="104"/>
      <c r="F145" s="104"/>
      <c r="G145" s="104"/>
      <c r="H145" s="104"/>
      <c r="I145" s="104"/>
      <c r="J145" s="104"/>
      <c r="K145" s="35"/>
      <c r="R145" s="102"/>
      <c r="S145" s="103"/>
      <c r="T145" s="103"/>
      <c r="U145" s="103"/>
      <c r="V145" s="103"/>
      <c r="W145" s="103"/>
      <c r="X145" s="103"/>
      <c r="AA145"/>
      <c r="AI145"/>
      <c r="AQ145"/>
    </row>
    <row r="146" spans="1:43" s="101" customFormat="1" x14ac:dyDescent="0.25">
      <c r="A146" s="35" t="str">
        <f>CHAR(64+COLUMN(C$6))</f>
        <v>C</v>
      </c>
      <c r="B146" s="35" t="s">
        <v>171</v>
      </c>
      <c r="C146" s="32" t="s">
        <v>172</v>
      </c>
      <c r="D146" s="104"/>
      <c r="E146" s="104"/>
      <c r="F146" s="104"/>
      <c r="G146" s="104"/>
      <c r="H146" s="104"/>
      <c r="I146" s="104"/>
      <c r="J146" s="104"/>
      <c r="K146" s="35"/>
      <c r="R146" s="102"/>
      <c r="S146" s="103"/>
      <c r="T146" s="103"/>
      <c r="U146" s="103"/>
      <c r="V146" s="103"/>
      <c r="W146" s="103"/>
      <c r="X146" s="103"/>
      <c r="AA146"/>
      <c r="AI146"/>
      <c r="AQ146"/>
    </row>
    <row r="147" spans="1:43" s="101" customFormat="1" x14ac:dyDescent="0.25">
      <c r="A147" s="35" t="str">
        <f>CHAR(64+COLUMN(D$6))</f>
        <v>D</v>
      </c>
      <c r="B147" s="35" t="s">
        <v>173</v>
      </c>
      <c r="C147" s="32" t="s">
        <v>174</v>
      </c>
      <c r="D147" s="104"/>
      <c r="E147" s="104"/>
      <c r="F147" s="104"/>
      <c r="G147" s="104"/>
      <c r="H147" s="104"/>
      <c r="I147" s="104"/>
      <c r="J147" s="104"/>
      <c r="K147" s="35"/>
      <c r="R147" s="102"/>
      <c r="S147" s="103"/>
      <c r="T147" s="103"/>
      <c r="U147" s="103"/>
      <c r="V147" s="103"/>
      <c r="W147" s="103"/>
      <c r="X147" s="103"/>
      <c r="AA147"/>
      <c r="AI147"/>
      <c r="AQ147"/>
    </row>
    <row r="148" spans="1:43" s="101" customFormat="1" x14ac:dyDescent="0.25">
      <c r="A148" s="35" t="str">
        <f>CHAR(64+COLUMN(E$6))</f>
        <v>E</v>
      </c>
      <c r="B148" s="35" t="s">
        <v>175</v>
      </c>
      <c r="C148" s="32" t="s">
        <v>176</v>
      </c>
      <c r="D148" s="104"/>
      <c r="E148" s="104"/>
      <c r="F148" s="104"/>
      <c r="G148" s="104"/>
      <c r="H148" s="104"/>
      <c r="I148" s="104"/>
      <c r="J148" s="104"/>
      <c r="K148" s="35"/>
      <c r="R148" s="102"/>
      <c r="S148" s="103"/>
      <c r="T148" s="103"/>
      <c r="U148" s="103"/>
      <c r="V148" s="103"/>
      <c r="W148" s="103"/>
      <c r="X148" s="103"/>
      <c r="AA148"/>
      <c r="AI148"/>
      <c r="AQ148"/>
    </row>
    <row r="149" spans="1:43" s="101" customFormat="1" x14ac:dyDescent="0.25">
      <c r="A149" s="35" t="str">
        <f>CHAR(64+COLUMN(Q6))</f>
        <v>Q</v>
      </c>
      <c r="B149" s="118" t="s">
        <v>20</v>
      </c>
      <c r="C149" s="32" t="s">
        <v>177</v>
      </c>
      <c r="D149" s="104"/>
      <c r="E149" s="104"/>
      <c r="F149" s="104"/>
      <c r="G149" s="104"/>
      <c r="H149" s="104"/>
      <c r="I149" s="104"/>
      <c r="J149" s="104"/>
      <c r="K149" s="35"/>
      <c r="R149" s="102"/>
      <c r="S149" s="103"/>
      <c r="T149" s="103"/>
      <c r="U149" s="103"/>
      <c r="V149" s="103"/>
      <c r="W149" s="103"/>
      <c r="X149" s="103"/>
      <c r="AA149"/>
      <c r="AI149"/>
      <c r="AQ149"/>
    </row>
    <row r="150" spans="1:43" s="101" customFormat="1" x14ac:dyDescent="0.25">
      <c r="A150" s="35" t="str">
        <f>CHAR(64+COLUMN(R7))</f>
        <v>R</v>
      </c>
      <c r="B150" s="118"/>
      <c r="C150" s="104"/>
      <c r="D150" s="104"/>
      <c r="E150" s="104"/>
      <c r="F150" s="104"/>
      <c r="G150" s="104"/>
      <c r="H150" s="104"/>
      <c r="I150" s="104"/>
      <c r="J150" s="104"/>
      <c r="K150" s="35"/>
      <c r="R150" s="102"/>
      <c r="S150" s="103"/>
      <c r="T150" s="103"/>
      <c r="U150" s="103"/>
      <c r="V150" s="103"/>
      <c r="W150" s="103"/>
      <c r="X150" s="103"/>
      <c r="AA150"/>
      <c r="AI150"/>
      <c r="AQ150"/>
    </row>
    <row r="151" spans="1:43" s="99" customFormat="1" x14ac:dyDescent="0.25">
      <c r="A151" s="64"/>
      <c r="B151" s="47"/>
      <c r="C151" s="64"/>
      <c r="D151" s="64"/>
      <c r="E151" s="64"/>
      <c r="F151" s="64"/>
      <c r="G151" s="64"/>
      <c r="H151" s="64"/>
      <c r="I151" s="64"/>
      <c r="J151" s="64"/>
      <c r="K151" s="47"/>
      <c r="R151" s="105"/>
      <c r="S151" s="97"/>
      <c r="T151" s="97"/>
      <c r="U151" s="97"/>
      <c r="V151" s="97"/>
      <c r="W151" s="97"/>
      <c r="X151" s="97"/>
      <c r="AA151"/>
      <c r="AI151"/>
      <c r="AQ151"/>
    </row>
    <row r="152" spans="1:43" s="99" customFormat="1" x14ac:dyDescent="0.25">
      <c r="A152" s="64"/>
      <c r="B152" s="47"/>
      <c r="C152" s="64"/>
      <c r="D152" s="64"/>
      <c r="E152" s="64"/>
      <c r="F152" s="64"/>
      <c r="G152" s="64"/>
      <c r="H152" s="64"/>
      <c r="I152" s="64"/>
      <c r="J152" s="64"/>
      <c r="K152" s="47"/>
      <c r="R152" s="105"/>
      <c r="S152" s="97"/>
      <c r="T152" s="97"/>
      <c r="U152" s="97"/>
      <c r="V152" s="97"/>
      <c r="W152" s="97"/>
      <c r="X152" s="97"/>
      <c r="AA152"/>
      <c r="AI152"/>
      <c r="AQ152"/>
    </row>
    <row r="153" spans="1:43" s="99" customFormat="1" x14ac:dyDescent="0.25">
      <c r="A153" s="31" t="s">
        <v>178</v>
      </c>
      <c r="B153" s="106"/>
      <c r="C153" s="107"/>
      <c r="G153" s="64"/>
      <c r="H153" s="64"/>
      <c r="I153" s="64"/>
      <c r="J153" s="64"/>
      <c r="K153" s="47"/>
      <c r="R153" s="105"/>
      <c r="S153" s="97"/>
      <c r="T153" s="97"/>
      <c r="U153" s="97"/>
      <c r="V153" s="97"/>
      <c r="W153" s="97"/>
      <c r="X153" s="97"/>
      <c r="AA153"/>
      <c r="AI153"/>
      <c r="AQ153"/>
    </row>
    <row r="154" spans="1:43" s="101" customFormat="1" x14ac:dyDescent="0.25">
      <c r="A154" s="32"/>
      <c r="B154" s="34"/>
      <c r="C154" s="33"/>
      <c r="D154" s="33"/>
      <c r="E154" s="33"/>
      <c r="F154" s="33"/>
      <c r="G154" s="33"/>
      <c r="H154" s="33"/>
      <c r="I154" s="33"/>
      <c r="J154" s="33"/>
      <c r="K154" s="35"/>
      <c r="R154" s="102"/>
      <c r="S154" s="103"/>
      <c r="T154" s="103"/>
      <c r="U154" s="103"/>
      <c r="V154" s="103"/>
      <c r="W154" s="103"/>
      <c r="X154" s="103"/>
      <c r="AA154"/>
      <c r="AI154"/>
      <c r="AQ154"/>
    </row>
    <row r="155" spans="1:43" s="108" customFormat="1" x14ac:dyDescent="0.25">
      <c r="A155" s="33" t="s">
        <v>166</v>
      </c>
      <c r="B155" s="35" t="s">
        <v>167</v>
      </c>
      <c r="C155" s="32" t="s">
        <v>168</v>
      </c>
      <c r="D155" s="32"/>
      <c r="E155" s="32"/>
      <c r="F155" s="32"/>
      <c r="G155" s="32"/>
      <c r="H155" s="32"/>
      <c r="I155" s="32"/>
      <c r="J155" s="32"/>
      <c r="K155" s="34"/>
      <c r="R155" s="109"/>
      <c r="S155" s="110"/>
      <c r="T155" s="110"/>
      <c r="U155" s="110"/>
      <c r="V155" s="110"/>
      <c r="W155" s="110"/>
      <c r="X155" s="110"/>
      <c r="AA155"/>
      <c r="AI155"/>
      <c r="AQ155"/>
    </row>
    <row r="156" spans="1:43" s="112" customFormat="1" x14ac:dyDescent="0.25">
      <c r="A156" s="35" t="s">
        <v>179</v>
      </c>
      <c r="B156" s="35" t="s">
        <v>24</v>
      </c>
      <c r="C156" s="32" t="s">
        <v>169</v>
      </c>
      <c r="D156" s="111"/>
      <c r="E156" s="111"/>
      <c r="F156" s="111"/>
      <c r="G156" s="111"/>
      <c r="H156" s="111"/>
      <c r="I156" s="111"/>
      <c r="J156" s="111"/>
      <c r="K156" s="35"/>
      <c r="R156" s="113"/>
      <c r="S156" s="114"/>
      <c r="T156" s="114"/>
      <c r="U156" s="114"/>
      <c r="V156" s="114"/>
      <c r="W156" s="114"/>
      <c r="X156" s="114"/>
      <c r="AA156"/>
      <c r="AI156"/>
      <c r="AQ156"/>
    </row>
    <row r="157" spans="1:43" s="101" customFormat="1" x14ac:dyDescent="0.25">
      <c r="A157" s="35" t="s">
        <v>180</v>
      </c>
      <c r="B157" s="35" t="s">
        <v>181</v>
      </c>
      <c r="C157" s="32" t="s">
        <v>182</v>
      </c>
      <c r="D157" s="111"/>
      <c r="E157" s="111"/>
      <c r="F157" s="111"/>
      <c r="G157" s="111"/>
      <c r="H157" s="111"/>
      <c r="I157" s="111"/>
      <c r="J157" s="111"/>
      <c r="K157" s="35"/>
      <c r="R157" s="102"/>
      <c r="S157" s="103"/>
      <c r="T157" s="103"/>
      <c r="U157" s="103"/>
      <c r="V157" s="103"/>
      <c r="W157" s="103"/>
      <c r="X157" s="103"/>
      <c r="AA157"/>
      <c r="AI157"/>
      <c r="AQ157"/>
    </row>
    <row r="158" spans="1:43" s="101" customFormat="1" x14ac:dyDescent="0.25">
      <c r="A158" s="35" t="s">
        <v>183</v>
      </c>
      <c r="B158" s="35" t="s">
        <v>26</v>
      </c>
      <c r="C158" s="31" t="s">
        <v>184</v>
      </c>
      <c r="D158" s="111"/>
      <c r="E158" s="111"/>
      <c r="F158" s="111"/>
      <c r="G158" s="111"/>
      <c r="H158" s="111"/>
      <c r="I158" s="111"/>
      <c r="J158" s="111"/>
      <c r="K158" s="35"/>
      <c r="R158" s="102"/>
      <c r="S158" s="103"/>
      <c r="T158" s="103"/>
      <c r="U158" s="103"/>
      <c r="V158" s="103"/>
      <c r="W158" s="103"/>
      <c r="X158" s="103"/>
      <c r="AA158"/>
      <c r="AI158"/>
      <c r="AQ158"/>
    </row>
    <row r="159" spans="1:43" s="101" customFormat="1" ht="31.5" x14ac:dyDescent="0.25">
      <c r="A159" s="35" t="s">
        <v>185</v>
      </c>
      <c r="B159" s="35" t="s">
        <v>27</v>
      </c>
      <c r="C159" s="32" t="s">
        <v>186</v>
      </c>
      <c r="D159" s="111"/>
      <c r="E159" s="111"/>
      <c r="F159" s="111"/>
      <c r="G159" s="111"/>
      <c r="H159" s="111"/>
      <c r="I159" s="111"/>
      <c r="J159" s="111"/>
      <c r="K159" s="35"/>
      <c r="R159" s="102"/>
      <c r="S159" s="103"/>
      <c r="T159" s="103"/>
      <c r="U159" s="103"/>
      <c r="V159" s="103"/>
      <c r="W159" s="103"/>
      <c r="X159" s="103"/>
      <c r="AA159"/>
      <c r="AI159"/>
      <c r="AQ159"/>
    </row>
    <row r="160" spans="1:43" s="101" customFormat="1" ht="31.5" x14ac:dyDescent="0.25">
      <c r="A160" s="35" t="s">
        <v>187</v>
      </c>
      <c r="B160" s="35" t="s">
        <v>28</v>
      </c>
      <c r="C160" s="32" t="s">
        <v>188</v>
      </c>
      <c r="D160" s="111"/>
      <c r="E160" s="111"/>
      <c r="F160" s="111"/>
      <c r="G160" s="111"/>
      <c r="H160" s="111"/>
      <c r="I160" s="111"/>
      <c r="J160" s="111"/>
      <c r="K160" s="35"/>
      <c r="R160" s="102"/>
      <c r="S160" s="103"/>
      <c r="T160" s="103"/>
      <c r="U160" s="103"/>
      <c r="V160" s="103"/>
      <c r="W160" s="103"/>
      <c r="X160" s="103"/>
      <c r="AA160"/>
      <c r="AI160"/>
      <c r="AQ160"/>
    </row>
    <row r="161" spans="1:43" s="101" customFormat="1" x14ac:dyDescent="0.25">
      <c r="A161" s="35" t="s">
        <v>189</v>
      </c>
      <c r="B161" s="35" t="s">
        <v>29</v>
      </c>
      <c r="C161" s="32" t="s">
        <v>190</v>
      </c>
      <c r="D161" s="111"/>
      <c r="E161" s="111"/>
      <c r="F161" s="111"/>
      <c r="G161" s="111"/>
      <c r="H161" s="111"/>
      <c r="I161" s="111"/>
      <c r="J161" s="111"/>
      <c r="K161" s="35"/>
      <c r="R161" s="102"/>
      <c r="S161" s="103"/>
      <c r="T161" s="103"/>
      <c r="U161" s="103"/>
      <c r="V161" s="103"/>
      <c r="W161" s="103"/>
      <c r="X161" s="103"/>
      <c r="AA161"/>
      <c r="AI161"/>
      <c r="AQ161"/>
    </row>
    <row r="162" spans="1:43" s="101" customFormat="1" x14ac:dyDescent="0.25">
      <c r="A162" s="35" t="s">
        <v>191</v>
      </c>
      <c r="B162" s="35" t="s">
        <v>30</v>
      </c>
      <c r="C162" s="32" t="s">
        <v>192</v>
      </c>
      <c r="D162" s="111"/>
      <c r="E162" s="111"/>
      <c r="F162" s="111"/>
      <c r="G162" s="111"/>
      <c r="H162" s="111"/>
      <c r="I162" s="111"/>
      <c r="J162" s="111"/>
      <c r="K162" s="35"/>
      <c r="R162" s="102"/>
      <c r="S162" s="103"/>
      <c r="T162" s="103"/>
      <c r="U162" s="103"/>
      <c r="V162" s="103"/>
      <c r="W162" s="103"/>
      <c r="X162" s="103"/>
      <c r="AA162"/>
      <c r="AI162"/>
      <c r="AQ162"/>
    </row>
    <row r="163" spans="1:43" s="101" customFormat="1" x14ac:dyDescent="0.25">
      <c r="A163" s="35" t="s">
        <v>193</v>
      </c>
      <c r="B163" s="35" t="s">
        <v>31</v>
      </c>
      <c r="C163" s="32" t="s">
        <v>194</v>
      </c>
      <c r="D163" s="111"/>
      <c r="E163" s="111"/>
      <c r="F163" s="111"/>
      <c r="G163" s="111"/>
      <c r="H163" s="111"/>
      <c r="I163" s="111"/>
      <c r="J163" s="111"/>
      <c r="K163" s="35"/>
      <c r="R163" s="102"/>
      <c r="S163" s="103"/>
      <c r="T163" s="103"/>
      <c r="U163" s="103"/>
      <c r="V163" s="103"/>
      <c r="W163" s="103"/>
      <c r="X163" s="103"/>
      <c r="AA163"/>
      <c r="AI163"/>
      <c r="AQ163"/>
    </row>
    <row r="164" spans="1:43" s="101" customFormat="1" ht="31.5" x14ac:dyDescent="0.25">
      <c r="A164" s="35" t="s">
        <v>195</v>
      </c>
      <c r="B164" s="35" t="s">
        <v>32</v>
      </c>
      <c r="C164" s="32" t="s">
        <v>196</v>
      </c>
      <c r="D164" s="111"/>
      <c r="E164" s="111"/>
      <c r="F164" s="111"/>
      <c r="G164" s="111"/>
      <c r="H164" s="111"/>
      <c r="I164" s="111"/>
      <c r="J164" s="111"/>
      <c r="K164" s="35"/>
      <c r="R164" s="102"/>
      <c r="S164" s="103"/>
      <c r="T164" s="103"/>
      <c r="U164" s="103"/>
      <c r="V164" s="103"/>
      <c r="W164" s="103"/>
      <c r="X164" s="103"/>
      <c r="AA164"/>
      <c r="AI164"/>
      <c r="AQ164"/>
    </row>
    <row r="165" spans="1:43" s="101" customFormat="1" x14ac:dyDescent="0.25">
      <c r="A165" s="35" t="s">
        <v>197</v>
      </c>
      <c r="B165" s="35" t="s">
        <v>33</v>
      </c>
      <c r="C165" s="32" t="s">
        <v>198</v>
      </c>
      <c r="D165" s="111"/>
      <c r="E165" s="111"/>
      <c r="F165" s="111"/>
      <c r="G165" s="111"/>
      <c r="H165" s="111"/>
      <c r="I165" s="111"/>
      <c r="J165" s="111"/>
      <c r="K165" s="35"/>
      <c r="R165" s="102"/>
      <c r="S165" s="103"/>
      <c r="T165" s="103"/>
      <c r="U165" s="103"/>
      <c r="V165" s="103"/>
      <c r="W165" s="103"/>
      <c r="X165" s="103"/>
      <c r="AA165"/>
      <c r="AI165"/>
      <c r="AQ165"/>
    </row>
    <row r="166" spans="1:43" s="101" customFormat="1" ht="31.5" x14ac:dyDescent="0.25">
      <c r="A166" s="35" t="s">
        <v>199</v>
      </c>
      <c r="B166" s="35" t="s">
        <v>200</v>
      </c>
      <c r="C166" s="32" t="s">
        <v>201</v>
      </c>
      <c r="D166" s="111"/>
      <c r="E166" s="111"/>
      <c r="F166" s="111"/>
      <c r="G166" s="111"/>
      <c r="H166" s="111"/>
      <c r="I166" s="111"/>
      <c r="J166" s="111"/>
      <c r="K166" s="35"/>
      <c r="R166" s="102"/>
      <c r="S166" s="103"/>
      <c r="T166" s="103"/>
      <c r="U166" s="103"/>
      <c r="V166" s="103"/>
      <c r="W166" s="103"/>
      <c r="X166" s="103"/>
      <c r="AA166"/>
      <c r="AI166"/>
      <c r="AQ166"/>
    </row>
    <row r="167" spans="1:43" s="101" customFormat="1" x14ac:dyDescent="0.25">
      <c r="A167" s="35" t="s">
        <v>202</v>
      </c>
      <c r="B167" s="35" t="s">
        <v>35</v>
      </c>
      <c r="C167" s="32" t="s">
        <v>203</v>
      </c>
      <c r="D167" s="111"/>
      <c r="E167" s="111"/>
      <c r="F167" s="111"/>
      <c r="G167" s="111"/>
      <c r="H167" s="111"/>
      <c r="I167" s="111"/>
      <c r="J167" s="111"/>
      <c r="K167" s="35"/>
      <c r="R167" s="102"/>
      <c r="S167" s="103"/>
      <c r="T167" s="103"/>
      <c r="U167" s="103"/>
      <c r="V167" s="103"/>
      <c r="W167" s="103"/>
      <c r="X167" s="103"/>
      <c r="AA167"/>
      <c r="AI167"/>
      <c r="AQ167"/>
    </row>
    <row r="168" spans="1:43" s="101" customFormat="1" x14ac:dyDescent="0.25">
      <c r="A168" s="35" t="s">
        <v>204</v>
      </c>
      <c r="B168" s="35" t="s">
        <v>36</v>
      </c>
      <c r="C168" s="32" t="s">
        <v>205</v>
      </c>
      <c r="D168" s="111"/>
      <c r="E168" s="111"/>
      <c r="F168" s="111"/>
      <c r="G168" s="111"/>
      <c r="H168" s="111"/>
      <c r="I168" s="111"/>
      <c r="J168" s="111"/>
      <c r="K168" s="35"/>
      <c r="R168" s="102"/>
      <c r="S168" s="103"/>
      <c r="T168" s="103"/>
      <c r="U168" s="103"/>
      <c r="V168" s="103"/>
      <c r="W168" s="103"/>
      <c r="X168" s="103"/>
      <c r="AA168"/>
      <c r="AI168"/>
      <c r="AQ168"/>
    </row>
    <row r="169" spans="1:43" s="101" customFormat="1" x14ac:dyDescent="0.25">
      <c r="A169" s="35" t="s">
        <v>206</v>
      </c>
      <c r="B169" s="118" t="s">
        <v>38</v>
      </c>
      <c r="C169" s="32" t="s">
        <v>207</v>
      </c>
      <c r="D169" s="111"/>
      <c r="E169" s="111"/>
      <c r="F169" s="111"/>
      <c r="G169" s="111"/>
      <c r="H169" s="111"/>
      <c r="I169" s="111"/>
      <c r="J169" s="111"/>
      <c r="K169" s="35"/>
      <c r="R169" s="102"/>
      <c r="S169" s="103"/>
      <c r="T169" s="103"/>
      <c r="U169" s="103"/>
      <c r="V169" s="103"/>
      <c r="W169" s="103"/>
      <c r="X169" s="103"/>
      <c r="AA169"/>
      <c r="AI169"/>
      <c r="AQ169"/>
    </row>
    <row r="170" spans="1:43" s="101" customFormat="1" x14ac:dyDescent="0.25">
      <c r="A170" s="35" t="s">
        <v>208</v>
      </c>
      <c r="B170" s="118"/>
      <c r="C170" s="111"/>
      <c r="D170" s="111"/>
      <c r="E170" s="111"/>
      <c r="F170" s="111"/>
      <c r="G170" s="111"/>
      <c r="H170" s="111"/>
      <c r="I170" s="111"/>
      <c r="J170" s="111"/>
      <c r="K170" s="35"/>
      <c r="R170" s="102"/>
      <c r="S170" s="103"/>
      <c r="T170" s="103"/>
      <c r="U170" s="103"/>
      <c r="V170" s="103"/>
      <c r="W170" s="103"/>
      <c r="X170" s="103"/>
      <c r="AA170"/>
      <c r="AI170"/>
      <c r="AQ170"/>
    </row>
    <row r="171" spans="1:43" s="101" customFormat="1" x14ac:dyDescent="0.25">
      <c r="A171" s="35" t="s">
        <v>209</v>
      </c>
      <c r="B171" s="118" t="s">
        <v>39</v>
      </c>
      <c r="C171" s="32" t="s">
        <v>210</v>
      </c>
      <c r="D171" s="111"/>
      <c r="E171" s="111"/>
      <c r="F171" s="111"/>
      <c r="G171" s="111"/>
      <c r="H171" s="111"/>
      <c r="I171" s="111"/>
      <c r="J171" s="111"/>
      <c r="K171" s="35"/>
      <c r="R171" s="102"/>
      <c r="S171" s="103"/>
      <c r="T171" s="103"/>
      <c r="U171" s="103"/>
      <c r="V171" s="103"/>
      <c r="W171" s="103"/>
      <c r="X171" s="103"/>
      <c r="AA171"/>
      <c r="AI171"/>
      <c r="AQ171"/>
    </row>
    <row r="172" spans="1:43" s="101" customFormat="1" x14ac:dyDescent="0.25">
      <c r="A172" s="35" t="s">
        <v>211</v>
      </c>
      <c r="B172" s="118"/>
      <c r="C172" s="111"/>
      <c r="D172" s="111"/>
      <c r="E172" s="111"/>
      <c r="F172" s="111"/>
      <c r="G172" s="111"/>
      <c r="H172" s="111"/>
      <c r="I172" s="111"/>
      <c r="J172" s="111"/>
      <c r="K172" s="35"/>
      <c r="R172" s="102"/>
      <c r="S172" s="103"/>
      <c r="T172" s="103"/>
      <c r="U172" s="103"/>
      <c r="V172" s="103"/>
      <c r="W172" s="103"/>
      <c r="X172" s="103"/>
      <c r="AA172"/>
      <c r="AI172"/>
      <c r="AQ172"/>
    </row>
    <row r="173" spans="1:43" s="101" customFormat="1" x14ac:dyDescent="0.25">
      <c r="A173" s="33"/>
      <c r="B173" s="35"/>
      <c r="C173" s="119"/>
      <c r="D173" s="119"/>
      <c r="E173" s="119"/>
      <c r="F173" s="119"/>
      <c r="G173" s="119"/>
      <c r="H173" s="119"/>
      <c r="I173" s="119"/>
      <c r="J173" s="119"/>
      <c r="K173" s="35"/>
      <c r="R173" s="102"/>
      <c r="S173" s="103"/>
      <c r="T173" s="103"/>
      <c r="U173" s="103"/>
      <c r="V173" s="103"/>
      <c r="W173" s="103"/>
      <c r="X173" s="103"/>
      <c r="AA173"/>
      <c r="AI173"/>
      <c r="AQ173"/>
    </row>
    <row r="174" spans="1:43" s="101" customFormat="1" x14ac:dyDescent="0.25">
      <c r="A174" s="119" t="s">
        <v>212</v>
      </c>
      <c r="B174" s="119"/>
      <c r="C174" s="119"/>
      <c r="D174" s="119"/>
      <c r="E174" s="119"/>
      <c r="F174" s="119"/>
      <c r="G174" s="119"/>
      <c r="H174" s="119"/>
      <c r="I174" s="119"/>
      <c r="J174" s="119"/>
      <c r="K174" s="35"/>
      <c r="R174" s="102"/>
      <c r="S174" s="103"/>
      <c r="T174" s="103"/>
      <c r="U174" s="103"/>
      <c r="V174" s="103"/>
      <c r="W174" s="103"/>
      <c r="X174" s="103"/>
      <c r="AA174"/>
      <c r="AI174"/>
      <c r="AQ174"/>
    </row>
  </sheetData>
  <mergeCells count="6">
    <mergeCell ref="A174:J174"/>
    <mergeCell ref="C6:E6"/>
    <mergeCell ref="B149:B150"/>
    <mergeCell ref="B169:B170"/>
    <mergeCell ref="B171:B172"/>
    <mergeCell ref="C173:J173"/>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2014-01-07T22:34:58Z</dcterms:created>
  <dcterms:modified xsi:type="dcterms:W3CDTF">2015-01-15T18:33:54Z</dcterms:modified>
</cp:coreProperties>
</file>